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issa.j.nunn\Desktop\FFS - DFAC\"/>
    </mc:Choice>
  </mc:AlternateContent>
  <bookViews>
    <workbookView xWindow="0" yWindow="0" windowWidth="19440" windowHeight="11010" tabRatio="844" activeTab="1"/>
  </bookViews>
  <sheets>
    <sheet name="PMO Staff" sheetId="17" r:id="rId1"/>
    <sheet name="BLDG 11105" sheetId="2" r:id="rId2"/>
    <sheet name=" BLDG 18028" sheetId="18" r:id="rId3"/>
    <sheet name="BLDG 3003" sheetId="9" r:id="rId4"/>
    <sheet name="BLDG 3500" sheetId="10" r:id="rId5"/>
    <sheet name="Extended Svc" sheetId="6" r:id="rId6"/>
  </sheets>
  <externalReferences>
    <externalReference r:id="rId7"/>
  </externalReferences>
  <definedNames>
    <definedName name="Cook">[1]LoadedWageCalc!$W$6</definedName>
    <definedName name="DFA">[1]LoadedWageCalc!$W$2</definedName>
    <definedName name="expsvc">'[1]Expanded Svcs'!$B$8:$R$12</definedName>
    <definedName name="kooc" localSheetId="2">#REF!</definedName>
    <definedName name="kooc">#REF!</definedName>
    <definedName name="Positions" localSheetId="2">#REF!</definedName>
    <definedName name="Positions">#REF!</definedName>
    <definedName name="SL">[1]LoadedWageCalc!$W$3</definedName>
    <definedName name="Supervisor" localSheetId="2">#REF!</definedName>
    <definedName name="Supervis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8" l="1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B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D86" i="18"/>
  <c r="AE86" i="18"/>
  <c r="AF86" i="18"/>
  <c r="AG86" i="18"/>
  <c r="B114" i="18"/>
  <c r="C114" i="18"/>
  <c r="D114" i="18"/>
  <c r="E114" i="18"/>
  <c r="F114" i="18"/>
  <c r="G114" i="18"/>
  <c r="H114" i="18"/>
  <c r="I114" i="18"/>
  <c r="J114" i="18"/>
  <c r="K114" i="18"/>
  <c r="L114" i="18"/>
  <c r="M114" i="18"/>
  <c r="N114" i="18"/>
  <c r="O114" i="18"/>
  <c r="P114" i="18"/>
  <c r="Q114" i="18"/>
  <c r="R114" i="18"/>
  <c r="S114" i="18"/>
  <c r="T114" i="18"/>
  <c r="U114" i="18"/>
  <c r="V114" i="18"/>
  <c r="W114" i="18"/>
  <c r="X114" i="18"/>
  <c r="Y114" i="18"/>
  <c r="Z114" i="18"/>
  <c r="AA114" i="18"/>
  <c r="AB114" i="18"/>
  <c r="AC114" i="18"/>
  <c r="AD114" i="18"/>
  <c r="AE114" i="18"/>
  <c r="AF114" i="18"/>
  <c r="AG114" i="18"/>
  <c r="B146" i="18"/>
  <c r="D146" i="18"/>
  <c r="E146" i="18"/>
  <c r="F146" i="18"/>
  <c r="G146" i="18"/>
  <c r="H146" i="18"/>
  <c r="I146" i="18"/>
  <c r="J146" i="18"/>
  <c r="K146" i="18"/>
  <c r="L146" i="18"/>
  <c r="M146" i="18"/>
  <c r="N146" i="18"/>
  <c r="O146" i="18"/>
  <c r="P146" i="18"/>
  <c r="Q146" i="18"/>
  <c r="R146" i="18"/>
  <c r="S146" i="18"/>
  <c r="T146" i="18"/>
  <c r="U146" i="18"/>
  <c r="V146" i="18"/>
  <c r="W146" i="18"/>
  <c r="X146" i="18"/>
  <c r="Y146" i="18"/>
  <c r="Z146" i="18"/>
  <c r="AA146" i="18"/>
  <c r="AB146" i="18"/>
  <c r="AC146" i="18"/>
  <c r="AD146" i="18"/>
  <c r="AE146" i="18"/>
  <c r="AF146" i="18"/>
  <c r="AG146" i="18"/>
  <c r="B174" i="18"/>
  <c r="C174" i="18"/>
  <c r="D174" i="18"/>
  <c r="E174" i="18"/>
  <c r="F174" i="18"/>
  <c r="G174" i="18"/>
  <c r="H174" i="18"/>
  <c r="I174" i="18"/>
  <c r="J174" i="18"/>
  <c r="K174" i="18"/>
  <c r="L174" i="18"/>
  <c r="M174" i="18"/>
  <c r="N174" i="18"/>
  <c r="O174" i="18"/>
  <c r="P174" i="18"/>
  <c r="Q174" i="18"/>
  <c r="R174" i="18"/>
  <c r="S174" i="18"/>
  <c r="T174" i="18"/>
  <c r="U174" i="18"/>
  <c r="V174" i="18"/>
  <c r="W174" i="18"/>
  <c r="X174" i="18"/>
  <c r="Y174" i="18"/>
  <c r="Z174" i="18"/>
  <c r="AA174" i="18"/>
  <c r="AB174" i="18"/>
  <c r="AC174" i="18"/>
  <c r="AD174" i="18"/>
  <c r="AE174" i="18"/>
  <c r="AF174" i="18"/>
  <c r="AG174" i="18"/>
  <c r="B205" i="18"/>
  <c r="D205" i="18"/>
  <c r="E205" i="18"/>
  <c r="F205" i="18"/>
  <c r="G205" i="18"/>
  <c r="H205" i="18"/>
  <c r="I205" i="18"/>
  <c r="J205" i="18"/>
  <c r="K205" i="18"/>
  <c r="L205" i="18"/>
  <c r="M205" i="18"/>
  <c r="N205" i="18"/>
  <c r="O205" i="18"/>
  <c r="P205" i="18"/>
  <c r="Q205" i="18"/>
  <c r="R205" i="18"/>
  <c r="S205" i="18"/>
  <c r="T205" i="18"/>
  <c r="U205" i="18"/>
  <c r="V205" i="18"/>
  <c r="W205" i="18"/>
  <c r="X205" i="18"/>
  <c r="Y205" i="18"/>
  <c r="Z205" i="18"/>
  <c r="AA205" i="18"/>
  <c r="AB205" i="18"/>
  <c r="AC205" i="18"/>
  <c r="AD205" i="18"/>
  <c r="AE205" i="18"/>
  <c r="AF205" i="18"/>
  <c r="AG205" i="18"/>
  <c r="B233" i="18"/>
  <c r="C233" i="18"/>
  <c r="D233" i="18"/>
  <c r="E233" i="18"/>
  <c r="F233" i="18"/>
  <c r="G233" i="18"/>
  <c r="H233" i="18"/>
  <c r="I233" i="18"/>
  <c r="J233" i="18"/>
  <c r="K233" i="18"/>
  <c r="L233" i="18"/>
  <c r="M233" i="18"/>
  <c r="N233" i="18"/>
  <c r="O233" i="18"/>
  <c r="P233" i="18"/>
  <c r="Q233" i="18"/>
  <c r="R233" i="18"/>
  <c r="S233" i="18"/>
  <c r="T233" i="18"/>
  <c r="U233" i="18"/>
  <c r="V233" i="18"/>
  <c r="W233" i="18"/>
  <c r="X233" i="18"/>
  <c r="Y233" i="18"/>
  <c r="Z233" i="18"/>
  <c r="AA233" i="18"/>
  <c r="AB233" i="18"/>
  <c r="AC233" i="18"/>
  <c r="AD233" i="18"/>
  <c r="AE233" i="18"/>
  <c r="AF233" i="18"/>
  <c r="AG233" i="18"/>
  <c r="AK204" i="10" l="1"/>
  <c r="AJ204" i="10"/>
  <c r="AJ175" i="10"/>
  <c r="AK175" i="10" l="1"/>
  <c r="AI232" i="10" l="1"/>
  <c r="AH232" i="10"/>
  <c r="AG232" i="10"/>
  <c r="AF232" i="10"/>
  <c r="AE232" i="10"/>
  <c r="AD232" i="10"/>
  <c r="AC232" i="10"/>
  <c r="AB232" i="10"/>
  <c r="AA232" i="10"/>
  <c r="Z232" i="10"/>
  <c r="Y232" i="10"/>
  <c r="X232" i="10"/>
  <c r="W232" i="10"/>
  <c r="V232" i="10"/>
  <c r="U232" i="10"/>
  <c r="T232" i="10"/>
  <c r="S232" i="10"/>
  <c r="R232" i="10"/>
  <c r="Q232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AI204" i="10"/>
  <c r="AH204" i="10"/>
  <c r="AG204" i="10"/>
  <c r="AF204" i="10"/>
  <c r="AE204" i="10"/>
  <c r="AD204" i="10"/>
  <c r="AC204" i="10"/>
  <c r="AB204" i="10"/>
  <c r="AA204" i="10"/>
  <c r="Z204" i="10"/>
  <c r="Y204" i="10"/>
  <c r="X204" i="10"/>
  <c r="W204" i="10"/>
  <c r="V204" i="10"/>
  <c r="U204" i="10"/>
  <c r="T204" i="10"/>
  <c r="S204" i="10"/>
  <c r="R204" i="10"/>
  <c r="Q204" i="10"/>
  <c r="P204" i="10"/>
  <c r="O204" i="10"/>
  <c r="N204" i="10"/>
  <c r="M204" i="10"/>
  <c r="L204" i="10"/>
  <c r="K204" i="10"/>
  <c r="J204" i="10"/>
  <c r="I204" i="10"/>
  <c r="H204" i="10"/>
  <c r="G204" i="10"/>
  <c r="F204" i="10"/>
  <c r="E204" i="10"/>
  <c r="D204" i="10"/>
  <c r="C204" i="10"/>
  <c r="B204" i="10"/>
  <c r="AI175" i="10"/>
  <c r="AH175" i="10"/>
  <c r="AG175" i="10"/>
  <c r="AF175" i="10"/>
  <c r="AE175" i="10"/>
  <c r="AD175" i="10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AM164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56" i="10"/>
  <c r="AL55" i="10"/>
  <c r="AJ55" i="10"/>
  <c r="AK55" i="10" s="1"/>
  <c r="AL54" i="10"/>
  <c r="AJ54" i="10"/>
  <c r="AK54" i="10" s="1"/>
  <c r="AL53" i="10"/>
  <c r="AJ53" i="10"/>
  <c r="AL52" i="10"/>
  <c r="AJ52" i="10"/>
  <c r="AK52" i="10" s="1"/>
  <c r="AL51" i="10"/>
  <c r="AJ51" i="10"/>
  <c r="AK51" i="10" s="1"/>
  <c r="AL50" i="10"/>
  <c r="AJ50" i="10"/>
  <c r="AK50" i="10" s="1"/>
  <c r="AL49" i="10"/>
  <c r="AJ49" i="10"/>
  <c r="AL48" i="10"/>
  <c r="AJ48" i="10"/>
  <c r="AK48" i="10" s="1"/>
  <c r="AL47" i="10"/>
  <c r="AJ47" i="10"/>
  <c r="AK47" i="10" s="1"/>
  <c r="AL46" i="10"/>
  <c r="AJ46" i="10"/>
  <c r="AK46" i="10" s="1"/>
  <c r="AL45" i="10"/>
  <c r="AJ45" i="10"/>
  <c r="AL43" i="10"/>
  <c r="AJ43" i="10"/>
  <c r="AK43" i="10" s="1"/>
  <c r="AL42" i="10"/>
  <c r="AJ42" i="10"/>
  <c r="AL41" i="10"/>
  <c r="AJ41" i="10"/>
  <c r="AK41" i="10" s="1"/>
  <c r="AL40" i="10"/>
  <c r="AJ40" i="10"/>
  <c r="AK40" i="10" s="1"/>
  <c r="AL39" i="10"/>
  <c r="AJ39" i="10"/>
  <c r="AK39" i="10" s="1"/>
  <c r="AL38" i="10"/>
  <c r="AJ38" i="10"/>
  <c r="AL37" i="10"/>
  <c r="AJ37" i="10"/>
  <c r="AK37" i="10" s="1"/>
  <c r="AJ36" i="10"/>
  <c r="AK36" i="10" s="1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B28" i="10"/>
  <c r="H115" i="10" l="1"/>
  <c r="P115" i="10"/>
  <c r="X115" i="10"/>
  <c r="AF115" i="10"/>
  <c r="C87" i="10"/>
  <c r="K87" i="10"/>
  <c r="AJ28" i="10"/>
  <c r="O87" i="10"/>
  <c r="S87" i="10"/>
  <c r="AA87" i="10"/>
  <c r="AE87" i="10"/>
  <c r="AI87" i="10"/>
  <c r="AM76" i="10"/>
  <c r="G87" i="10"/>
  <c r="W87" i="10"/>
  <c r="D87" i="10"/>
  <c r="H87" i="10"/>
  <c r="L87" i="10"/>
  <c r="P87" i="10"/>
  <c r="T87" i="10"/>
  <c r="X87" i="10"/>
  <c r="AB87" i="10"/>
  <c r="AF87" i="10"/>
  <c r="AL36" i="10"/>
  <c r="AB115" i="10"/>
  <c r="T115" i="10"/>
  <c r="AJ44" i="10"/>
  <c r="L115" i="10"/>
  <c r="AK38" i="10"/>
  <c r="AK42" i="10"/>
  <c r="AK45" i="10"/>
  <c r="AK49" i="10"/>
  <c r="AK53" i="10"/>
  <c r="E87" i="10"/>
  <c r="I87" i="10"/>
  <c r="M87" i="10"/>
  <c r="Q87" i="10"/>
  <c r="U87" i="10"/>
  <c r="Y87" i="10"/>
  <c r="AC87" i="10"/>
  <c r="AG87" i="10"/>
  <c r="E115" i="10"/>
  <c r="I115" i="10"/>
  <c r="M115" i="10"/>
  <c r="Q115" i="10"/>
  <c r="U115" i="10"/>
  <c r="Y115" i="10"/>
  <c r="AC115" i="10"/>
  <c r="AG115" i="10"/>
  <c r="D115" i="10"/>
  <c r="AK147" i="10"/>
  <c r="AJ147" i="10"/>
  <c r="AJ56" i="10"/>
  <c r="B87" i="10"/>
  <c r="F87" i="10"/>
  <c r="J87" i="10"/>
  <c r="N87" i="10"/>
  <c r="R87" i="10"/>
  <c r="V87" i="10"/>
  <c r="Z87" i="10"/>
  <c r="AD87" i="10"/>
  <c r="AH87" i="10"/>
  <c r="B115" i="10"/>
  <c r="F115" i="10"/>
  <c r="J115" i="10"/>
  <c r="N115" i="10"/>
  <c r="R115" i="10"/>
  <c r="V115" i="10"/>
  <c r="Z115" i="10"/>
  <c r="AD115" i="10"/>
  <c r="AH115" i="10"/>
  <c r="C115" i="10"/>
  <c r="G115" i="10"/>
  <c r="K115" i="10"/>
  <c r="O115" i="10"/>
  <c r="S115" i="10"/>
  <c r="W115" i="10"/>
  <c r="AA115" i="10"/>
  <c r="AE115" i="10"/>
  <c r="AI115" i="10"/>
  <c r="AJ232" i="10"/>
  <c r="AK232" i="10"/>
  <c r="AJ115" i="10" l="1"/>
  <c r="AK44" i="10"/>
  <c r="AK56" i="10"/>
  <c r="AJ87" i="10"/>
  <c r="AK28" i="10"/>
  <c r="AK87" i="10" l="1"/>
  <c r="AK115" i="10"/>
  <c r="AJ228" i="9" l="1"/>
  <c r="AJ227" i="9"/>
  <c r="AJ171" i="9"/>
  <c r="AJ170" i="9"/>
  <c r="AJ169" i="9"/>
  <c r="AJ168" i="9"/>
  <c r="AJ167" i="9"/>
  <c r="AJ166" i="9"/>
  <c r="AJ165" i="9"/>
  <c r="AJ164" i="9"/>
  <c r="AJ163" i="9"/>
  <c r="AJ162" i="9"/>
  <c r="AJ161" i="9"/>
  <c r="AJ159" i="9"/>
  <c r="AJ158" i="9"/>
  <c r="AJ157" i="9"/>
  <c r="AJ156" i="9"/>
  <c r="AJ155" i="9"/>
  <c r="AJ154" i="9"/>
  <c r="AK154" i="9" s="1"/>
  <c r="AJ153" i="9"/>
  <c r="AJ152" i="9"/>
  <c r="B28" i="17" l="1"/>
  <c r="AJ186" i="9" l="1"/>
  <c r="C114" i="9"/>
  <c r="C231" i="9"/>
  <c r="C144" i="9"/>
  <c r="C86" i="9"/>
  <c r="C203" i="9"/>
  <c r="C172" i="9" l="1"/>
  <c r="AK186" i="9"/>
  <c r="D58" i="2" l="1"/>
  <c r="C58" i="2"/>
  <c r="B58" i="2"/>
  <c r="D28" i="2"/>
  <c r="C28" i="2"/>
  <c r="B28" i="2"/>
  <c r="B118" i="2" l="1"/>
  <c r="C118" i="2"/>
  <c r="D118" i="2"/>
  <c r="D238" i="2"/>
  <c r="B90" i="2"/>
  <c r="D90" i="2"/>
  <c r="C90" i="2"/>
  <c r="C238" i="2" l="1"/>
  <c r="D210" i="2"/>
  <c r="B238" i="2"/>
  <c r="B178" i="2"/>
  <c r="D178" i="2"/>
  <c r="C178" i="2"/>
  <c r="C150" i="2"/>
  <c r="B150" i="2"/>
  <c r="D150" i="2"/>
  <c r="C210" i="2" l="1"/>
  <c r="B210" i="2"/>
  <c r="AI86" i="9" l="1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B27" i="9"/>
  <c r="AJ223" i="9" l="1"/>
  <c r="AJ214" i="9"/>
  <c r="AJ216" i="9"/>
  <c r="AJ218" i="9"/>
  <c r="AJ213" i="9"/>
  <c r="AJ212" i="9"/>
  <c r="AJ182" i="9"/>
  <c r="AJ195" i="9"/>
  <c r="AJ185" i="9"/>
  <c r="AJ190" i="9"/>
  <c r="AJ193" i="9"/>
  <c r="AJ196" i="9"/>
  <c r="Q231" i="9"/>
  <c r="AB144" i="9"/>
  <c r="AA231" i="9"/>
  <c r="M231" i="9"/>
  <c r="AC231" i="9"/>
  <c r="M203" i="9"/>
  <c r="AG203" i="9"/>
  <c r="L231" i="9"/>
  <c r="T231" i="9"/>
  <c r="AB172" i="9"/>
  <c r="F114" i="9"/>
  <c r="R114" i="9"/>
  <c r="V114" i="9"/>
  <c r="H114" i="9"/>
  <c r="H231" i="9"/>
  <c r="AJ215" i="9"/>
  <c r="AJ27" i="9"/>
  <c r="AM75" i="9"/>
  <c r="E172" i="9"/>
  <c r="U172" i="9"/>
  <c r="AJ230" i="9"/>
  <c r="AH114" i="9"/>
  <c r="AH231" i="9"/>
  <c r="I231" i="9"/>
  <c r="AL161" i="9"/>
  <c r="G86" i="9"/>
  <c r="W86" i="9"/>
  <c r="O203" i="9"/>
  <c r="O144" i="9"/>
  <c r="AE144" i="9"/>
  <c r="M172" i="9"/>
  <c r="Y231" i="9"/>
  <c r="H86" i="9"/>
  <c r="P86" i="9"/>
  <c r="X86" i="9"/>
  <c r="AF86" i="9"/>
  <c r="I114" i="9"/>
  <c r="Q114" i="9"/>
  <c r="Y114" i="9"/>
  <c r="AG114" i="9"/>
  <c r="G172" i="9"/>
  <c r="AJ222" i="9"/>
  <c r="AJ226" i="9"/>
  <c r="E86" i="9"/>
  <c r="I86" i="9"/>
  <c r="M86" i="9"/>
  <c r="Q86" i="9"/>
  <c r="U86" i="9"/>
  <c r="Y86" i="9"/>
  <c r="AC86" i="9"/>
  <c r="AG86" i="9"/>
  <c r="AJ183" i="9"/>
  <c r="B86" i="9"/>
  <c r="K86" i="9"/>
  <c r="S86" i="9"/>
  <c r="AA86" i="9"/>
  <c r="J114" i="9"/>
  <c r="N114" i="9"/>
  <c r="Z114" i="9"/>
  <c r="AD114" i="9"/>
  <c r="D114" i="9"/>
  <c r="L114" i="9"/>
  <c r="T114" i="9"/>
  <c r="AB114" i="9"/>
  <c r="W144" i="9"/>
  <c r="AJ189" i="9"/>
  <c r="AA172" i="9"/>
  <c r="AG172" i="9"/>
  <c r="W203" i="9"/>
  <c r="F86" i="9"/>
  <c r="J86" i="9"/>
  <c r="N86" i="9"/>
  <c r="R86" i="9"/>
  <c r="V86" i="9"/>
  <c r="Z86" i="9"/>
  <c r="AD86" i="9"/>
  <c r="AH86" i="9"/>
  <c r="AJ188" i="9"/>
  <c r="D86" i="9"/>
  <c r="L86" i="9"/>
  <c r="T86" i="9"/>
  <c r="AB86" i="9"/>
  <c r="B114" i="9"/>
  <c r="G114" i="9"/>
  <c r="K114" i="9"/>
  <c r="O114" i="9"/>
  <c r="S114" i="9"/>
  <c r="W114" i="9"/>
  <c r="AA114" i="9"/>
  <c r="AE114" i="9"/>
  <c r="AI114" i="9"/>
  <c r="E114" i="9"/>
  <c r="M114" i="9"/>
  <c r="U114" i="9"/>
  <c r="AC114" i="9"/>
  <c r="X144" i="9"/>
  <c r="AI144" i="9"/>
  <c r="AJ198" i="9"/>
  <c r="X172" i="9"/>
  <c r="AH172" i="9"/>
  <c r="X203" i="9"/>
  <c r="AI203" i="9"/>
  <c r="E231" i="9"/>
  <c r="AG231" i="9"/>
  <c r="AJ55" i="9"/>
  <c r="AJ197" i="9"/>
  <c r="O86" i="9"/>
  <c r="AE86" i="9"/>
  <c r="X231" i="9"/>
  <c r="AF231" i="9"/>
  <c r="P114" i="9"/>
  <c r="X114" i="9"/>
  <c r="AF114" i="9"/>
  <c r="AJ194" i="9"/>
  <c r="G231" i="9"/>
  <c r="U231" i="9"/>
  <c r="I172" i="9"/>
  <c r="Y172" i="9"/>
  <c r="AF172" i="9"/>
  <c r="AJ199" i="9" l="1"/>
  <c r="AK199" i="9" s="1"/>
  <c r="AJ201" i="9"/>
  <c r="AK201" i="9" s="1"/>
  <c r="AJ187" i="9"/>
  <c r="AK187" i="9" s="1"/>
  <c r="AL165" i="9"/>
  <c r="AJ200" i="9"/>
  <c r="AK200" i="9" s="1"/>
  <c r="D144" i="9"/>
  <c r="AA144" i="9"/>
  <c r="P172" i="9"/>
  <c r="B144" i="9"/>
  <c r="L144" i="9"/>
  <c r="AA203" i="9"/>
  <c r="L172" i="9"/>
  <c r="T203" i="9"/>
  <c r="P231" i="9"/>
  <c r="P144" i="9"/>
  <c r="S144" i="9"/>
  <c r="AC172" i="9"/>
  <c r="Q203" i="9"/>
  <c r="T144" i="9"/>
  <c r="H144" i="9"/>
  <c r="K144" i="9"/>
  <c r="AC203" i="9"/>
  <c r="AF144" i="9"/>
  <c r="G144" i="9"/>
  <c r="K203" i="9"/>
  <c r="AB203" i="9"/>
  <c r="H203" i="9"/>
  <c r="T172" i="9"/>
  <c r="Q172" i="9"/>
  <c r="AL153" i="9"/>
  <c r="P203" i="9"/>
  <c r="S203" i="9"/>
  <c r="AF203" i="9"/>
  <c r="G203" i="9"/>
  <c r="L203" i="9"/>
  <c r="AE203" i="9"/>
  <c r="AL163" i="9"/>
  <c r="I203" i="9"/>
  <c r="Q144" i="9"/>
  <c r="AG144" i="9"/>
  <c r="D172" i="9"/>
  <c r="AL155" i="9"/>
  <c r="AL212" i="9"/>
  <c r="AL159" i="9"/>
  <c r="M144" i="9"/>
  <c r="AL194" i="9"/>
  <c r="AK27" i="9"/>
  <c r="AL223" i="9"/>
  <c r="AL164" i="9"/>
  <c r="H172" i="9"/>
  <c r="AL168" i="9"/>
  <c r="D231" i="9"/>
  <c r="AL227" i="9"/>
  <c r="AL228" i="9"/>
  <c r="AL167" i="9"/>
  <c r="AL169" i="9"/>
  <c r="AK55" i="9"/>
  <c r="AL166" i="9"/>
  <c r="AK171" i="9"/>
  <c r="AL193" i="9"/>
  <c r="AL222" i="9"/>
  <c r="AK197" i="9"/>
  <c r="U203" i="9"/>
  <c r="AC144" i="9"/>
  <c r="AL156" i="9"/>
  <c r="AL154" i="9"/>
  <c r="AK195" i="9"/>
  <c r="AK212" i="9"/>
  <c r="AL198" i="9"/>
  <c r="AL157" i="9"/>
  <c r="AK193" i="9"/>
  <c r="AK194" i="9"/>
  <c r="AL192" i="9"/>
  <c r="AL215" i="9"/>
  <c r="AL200" i="9"/>
  <c r="AL197" i="9"/>
  <c r="AL170" i="9"/>
  <c r="AL162" i="9"/>
  <c r="AK196" i="9"/>
  <c r="AK198" i="9"/>
  <c r="AL171" i="9"/>
  <c r="AL182" i="9"/>
  <c r="AK182" i="9"/>
  <c r="AK190" i="9"/>
  <c r="AK168" i="9"/>
  <c r="AL185" i="9"/>
  <c r="K172" i="9"/>
  <c r="K231" i="9"/>
  <c r="AJ114" i="9"/>
  <c r="AI172" i="9"/>
  <c r="AI231" i="9"/>
  <c r="AD203" i="9"/>
  <c r="AD144" i="9"/>
  <c r="V203" i="9"/>
  <c r="V144" i="9"/>
  <c r="N203" i="9"/>
  <c r="N144" i="9"/>
  <c r="F203" i="9"/>
  <c r="F144" i="9"/>
  <c r="AD231" i="9"/>
  <c r="AD172" i="9"/>
  <c r="N172" i="9"/>
  <c r="AK222" i="9"/>
  <c r="AK155" i="9"/>
  <c r="AJ229" i="9"/>
  <c r="W172" i="9"/>
  <c r="W231" i="9"/>
  <c r="AK159" i="9"/>
  <c r="AK153" i="9"/>
  <c r="AL152" i="9"/>
  <c r="AJ220" i="9"/>
  <c r="AM161" i="9"/>
  <c r="O231" i="9"/>
  <c r="O172" i="9"/>
  <c r="B172" i="9"/>
  <c r="AL184" i="9"/>
  <c r="R231" i="9"/>
  <c r="R172" i="9"/>
  <c r="AK189" i="9"/>
  <c r="AK216" i="9"/>
  <c r="AK230" i="9"/>
  <c r="AK163" i="9"/>
  <c r="E203" i="9"/>
  <c r="AJ225" i="9"/>
  <c r="Y144" i="9"/>
  <c r="I144" i="9"/>
  <c r="F231" i="9"/>
  <c r="F172" i="9"/>
  <c r="D203" i="9"/>
  <c r="AJ224" i="9"/>
  <c r="AL158" i="9"/>
  <c r="S172" i="9"/>
  <c r="S231" i="9"/>
  <c r="AK188" i="9"/>
  <c r="AH203" i="9"/>
  <c r="AH144" i="9"/>
  <c r="Z203" i="9"/>
  <c r="Z144" i="9"/>
  <c r="R203" i="9"/>
  <c r="R144" i="9"/>
  <c r="J203" i="9"/>
  <c r="J144" i="9"/>
  <c r="Z231" i="9"/>
  <c r="Z172" i="9"/>
  <c r="J231" i="9"/>
  <c r="J172" i="9"/>
  <c r="AK183" i="9"/>
  <c r="AK226" i="9"/>
  <c r="AK218" i="9"/>
  <c r="AL190" i="9"/>
  <c r="Y203" i="9"/>
  <c r="AJ221" i="9"/>
  <c r="U144" i="9"/>
  <c r="E144" i="9"/>
  <c r="AK214" i="9"/>
  <c r="AJ86" i="9"/>
  <c r="AL189" i="9"/>
  <c r="AK164" i="9"/>
  <c r="AK156" i="9"/>
  <c r="AL188" i="9"/>
  <c r="AK157" i="9"/>
  <c r="V231" i="9"/>
  <c r="V172" i="9"/>
  <c r="AK223" i="9"/>
  <c r="AJ217" i="9"/>
  <c r="AE231" i="9"/>
  <c r="AE172" i="9"/>
  <c r="AK167" i="9"/>
  <c r="AK215" i="9"/>
  <c r="AK227" i="9"/>
  <c r="AJ202" i="9" l="1"/>
  <c r="AK202" i="9" s="1"/>
  <c r="AJ211" i="9"/>
  <c r="AJ219" i="9" s="1"/>
  <c r="AJ192" i="9"/>
  <c r="AK192" i="9" s="1"/>
  <c r="AJ181" i="9"/>
  <c r="AJ184" i="9"/>
  <c r="AK184" i="9" s="1"/>
  <c r="AL196" i="9"/>
  <c r="B203" i="9"/>
  <c r="AL214" i="9"/>
  <c r="AK185" i="9"/>
  <c r="N231" i="9"/>
  <c r="AB231" i="9"/>
  <c r="AL218" i="9"/>
  <c r="AL226" i="9"/>
  <c r="AK213" i="9"/>
  <c r="AL213" i="9"/>
  <c r="AL230" i="9"/>
  <c r="AL229" i="9"/>
  <c r="AL201" i="9"/>
  <c r="AL220" i="9"/>
  <c r="AL195" i="9"/>
  <c r="AL225" i="9"/>
  <c r="AL217" i="9"/>
  <c r="AL202" i="9"/>
  <c r="AL221" i="9"/>
  <c r="AL199" i="9"/>
  <c r="AL224" i="9"/>
  <c r="AL216" i="9"/>
  <c r="AL211" i="9"/>
  <c r="AK114" i="9"/>
  <c r="AL187" i="9"/>
  <c r="AL181" i="9"/>
  <c r="AK228" i="9"/>
  <c r="AL183" i="9"/>
  <c r="AJ172" i="9"/>
  <c r="AK161" i="9"/>
  <c r="AK217" i="9"/>
  <c r="AK86" i="9"/>
  <c r="AK165" i="9"/>
  <c r="AK166" i="9"/>
  <c r="B231" i="9"/>
  <c r="AK170" i="9"/>
  <c r="AK158" i="9"/>
  <c r="AK221" i="9"/>
  <c r="AK224" i="9"/>
  <c r="AK225" i="9"/>
  <c r="AJ160" i="9"/>
  <c r="AK152" i="9"/>
  <c r="AK220" i="9"/>
  <c r="AJ231" i="9"/>
  <c r="AK229" i="9"/>
  <c r="AK169" i="9"/>
  <c r="AK162" i="9"/>
  <c r="AJ203" i="9" l="1"/>
  <c r="AK203" i="9"/>
  <c r="AK231" i="9"/>
  <c r="AK160" i="9"/>
  <c r="AK211" i="9"/>
  <c r="AK172" i="9"/>
  <c r="AK181" i="9"/>
  <c r="AJ191" i="9"/>
  <c r="AK219" i="9" l="1"/>
  <c r="AK191" i="9"/>
  <c r="AK90" i="2" l="1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58" i="2" l="1"/>
  <c r="AK210" i="2"/>
  <c r="AK28" i="2"/>
  <c r="AK150" i="2"/>
  <c r="AK238" i="2"/>
  <c r="AK178" i="2"/>
  <c r="AK118" i="2"/>
  <c r="AL58" i="2" l="1"/>
  <c r="AL238" i="2"/>
  <c r="AJ210" i="2" l="1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AL178" i="2" l="1"/>
  <c r="AL210" i="2"/>
  <c r="AL150" i="2"/>
  <c r="AL90" i="2"/>
  <c r="AL118" i="2" l="1"/>
  <c r="D28" i="17" l="1"/>
  <c r="AL28" i="2" l="1"/>
</calcChain>
</file>

<file path=xl/sharedStrings.xml><?xml version="1.0" encoding="utf-8"?>
<sst xmlns="http://schemas.openxmlformats.org/spreadsheetml/2006/main" count="343" uniqueCount="60">
  <si>
    <t>BREAKFAST</t>
  </si>
  <si>
    <t>LUNCH</t>
  </si>
  <si>
    <t>DINNER</t>
  </si>
  <si>
    <t>TOTAL STAFF During meals</t>
  </si>
  <si>
    <t>Daily Hours</t>
  </si>
  <si>
    <t>*</t>
  </si>
  <si>
    <t>Annual Hours</t>
  </si>
  <si>
    <t>Project Management Office (incl Q/C, HR, etc.)</t>
  </si>
  <si>
    <t>Instructions:</t>
  </si>
  <si>
    <t>List each labor category only once.</t>
  </si>
  <si>
    <t>PMO labor categories and FTEs should only be listed on this tab.</t>
  </si>
  <si>
    <t>Labor Category</t>
  </si>
  <si>
    <t>FTEs</t>
  </si>
  <si>
    <t>Prod Hrs per FTE</t>
  </si>
  <si>
    <t>Total Prod Hrs</t>
  </si>
  <si>
    <t>TOTAL</t>
  </si>
  <si>
    <t>IAW PWS 2.1.4</t>
  </si>
  <si>
    <t>Position</t>
  </si>
  <si>
    <t>BLDG 11105</t>
  </si>
  <si>
    <t>BLDG 18028</t>
  </si>
  <si>
    <t>BLDG 3003</t>
  </si>
  <si>
    <t>BLDG 3500</t>
  </si>
  <si>
    <t>1300 Seating Capacity</t>
  </si>
  <si>
    <t>2 meals</t>
  </si>
  <si>
    <t>DFA</t>
  </si>
  <si>
    <t>Midnight Meal</t>
  </si>
  <si>
    <t>3600 Seating Capacity</t>
  </si>
  <si>
    <t>1000 Seating Capacity</t>
  </si>
  <si>
    <t>Extended Hour Meal Svc</t>
  </si>
  <si>
    <t>2 MEALS PER DAY  H/C 1-2500</t>
  </si>
  <si>
    <t>2 MEALS PER DAY  H/C 2501-5000</t>
  </si>
  <si>
    <t>2 MEALS PER DAY  H/C 1-1250</t>
  </si>
  <si>
    <t>2 MEALS PER DAY  H/C NA</t>
  </si>
  <si>
    <t>Daily  Hours</t>
  </si>
  <si>
    <t>2 MEALS  H/C 1-1950</t>
  </si>
  <si>
    <t>3 MEALS PER DAY  H/C 1-2500</t>
  </si>
  <si>
    <t>3 MEALS PER DAY  H/C 2501-4200</t>
  </si>
  <si>
    <t>3 MEALS PER DAY  H/C NA</t>
  </si>
  <si>
    <t>3 MEALS PER DAY   H/C NA</t>
  </si>
  <si>
    <t>2 MEALS PER DAY  H/C 1251-2000</t>
  </si>
  <si>
    <t>2 MEALS PER DAY  H/C N/A</t>
  </si>
  <si>
    <t xml:space="preserve">Brunch 0930-1230; dinner 1700-1830 </t>
  </si>
  <si>
    <t>2 MEALS PER DAY  H/C 1951-2850</t>
  </si>
  <si>
    <t>Daily Midnight</t>
  </si>
  <si>
    <t>Number of Days:</t>
  </si>
  <si>
    <t xml:space="preserve">These Estimates are for .25 hours.  (E.g.: a 1 in the Cook I column means you need 1 cook for 0.25 hrs)  </t>
  </si>
  <si>
    <t>3 MEALS  H/C 1-1250</t>
  </si>
  <si>
    <t>3 MEALS PER DAY  H/C 1251 - 2500</t>
  </si>
  <si>
    <t xml:space="preserve">3 MEALS PER DAY  H/C 2501 - 3000 </t>
  </si>
  <si>
    <t>3 MEALS PER DAY   H/C 3001-5000</t>
  </si>
  <si>
    <t>3 MEALS PER DAY  H/C 1-1800</t>
  </si>
  <si>
    <t>3 meals</t>
  </si>
  <si>
    <t>3 MEALS PER DAY  H/C 1801 - 3600</t>
  </si>
  <si>
    <t>3 MEALS PER DAY  H/C 3601- 5400</t>
  </si>
  <si>
    <t>3 MEALS PER DAY   H/C  5401-8500</t>
  </si>
  <si>
    <t>Midnight meal</t>
  </si>
  <si>
    <t>Midnight Meal  H/C 1- 500</t>
  </si>
  <si>
    <t>2  meals</t>
  </si>
  <si>
    <t>Input the number of labor hours required for a full hour of extended meal service for each building; starting on line 8</t>
  </si>
  <si>
    <t>Input the Labor Category beginnined in 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</si>
</sst>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Gill Sans MT"/>
      <family val="2"/>
    </font>
    <font>
      <sz val="10"/>
      <name val="Arial"/>
      <family val="2"/>
    </font>
    <font>
      <b/>
      <sz val="11"/>
      <color theme="1"/>
      <name val="Gill Sans MT"/>
      <family val="2"/>
    </font>
    <font>
      <b/>
      <u/>
      <sz val="10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2DF3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5" fillId="0" borderId="0"/>
    <xf numFmtId="0" fontId="1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0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0" borderId="0" xfId="0" applyNumberFormat="1"/>
    <xf numFmtId="0" fontId="8" fillId="0" borderId="0" xfId="0" applyFont="1"/>
    <xf numFmtId="0" fontId="9" fillId="0" borderId="0" xfId="0" applyFont="1"/>
    <xf numFmtId="0" fontId="0" fillId="2" borderId="0" xfId="0" applyFill="1"/>
    <xf numFmtId="20" fontId="4" fillId="0" borderId="1" xfId="0" applyNumberFormat="1" applyFont="1" applyFill="1" applyBorder="1"/>
    <xf numFmtId="20" fontId="4" fillId="0" borderId="1" xfId="0" applyNumberFormat="1" applyFon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20" fontId="0" fillId="0" borderId="1" xfId="0" applyNumberFormat="1" applyFill="1" applyBorder="1"/>
    <xf numFmtId="20" fontId="0" fillId="2" borderId="1" xfId="0" applyNumberFormat="1" applyFill="1" applyBorder="1"/>
    <xf numFmtId="20" fontId="0" fillId="0" borderId="1" xfId="0" applyNumberFormat="1" applyBorder="1"/>
    <xf numFmtId="0" fontId="11" fillId="0" borderId="0" xfId="0" applyFont="1"/>
    <xf numFmtId="164" fontId="0" fillId="0" borderId="1" xfId="0" applyNumberFormat="1" applyBorder="1" applyAlignment="1">
      <alignment horizontal="right"/>
    </xf>
    <xf numFmtId="43" fontId="4" fillId="0" borderId="0" xfId="1" applyFont="1"/>
    <xf numFmtId="43" fontId="0" fillId="0" borderId="0" xfId="0" applyNumberFormat="1"/>
    <xf numFmtId="0" fontId="8" fillId="4" borderId="0" xfId="0" applyFont="1" applyFill="1"/>
    <xf numFmtId="164" fontId="4" fillId="0" borderId="0" xfId="0" applyNumberFormat="1" applyFont="1"/>
    <xf numFmtId="43" fontId="4" fillId="3" borderId="1" xfId="1" applyFont="1" applyFill="1" applyBorder="1"/>
    <xf numFmtId="0" fontId="12" fillId="0" borderId="0" xfId="0" applyFont="1"/>
    <xf numFmtId="0" fontId="6" fillId="0" borderId="0" xfId="0" applyFont="1" applyFill="1" applyAlignment="1">
      <alignment horizontal="center"/>
    </xf>
    <xf numFmtId="0" fontId="0" fillId="0" borderId="0" xfId="0" applyFill="1"/>
    <xf numFmtId="43" fontId="4" fillId="0" borderId="0" xfId="0" applyNumberFormat="1" applyFont="1"/>
    <xf numFmtId="0" fontId="0" fillId="0" borderId="0" xfId="0" applyBorder="1"/>
    <xf numFmtId="0" fontId="0" fillId="0" borderId="0" xfId="0" applyFill="1" applyBorder="1"/>
    <xf numFmtId="165" fontId="0" fillId="0" borderId="0" xfId="0" applyNumberFormat="1"/>
    <xf numFmtId="0" fontId="2" fillId="0" borderId="0" xfId="0" applyFont="1"/>
    <xf numFmtId="0" fontId="8" fillId="5" borderId="0" xfId="0" applyFont="1" applyFill="1"/>
    <xf numFmtId="164" fontId="0" fillId="0" borderId="1" xfId="0" applyNumberFormat="1" applyBorder="1"/>
    <xf numFmtId="0" fontId="8" fillId="9" borderId="0" xfId="0" applyFont="1" applyFill="1"/>
    <xf numFmtId="0" fontId="0" fillId="7" borderId="0" xfId="0" applyFill="1"/>
    <xf numFmtId="0" fontId="0" fillId="7" borderId="0" xfId="0" applyFill="1" applyBorder="1"/>
    <xf numFmtId="0" fontId="0" fillId="9" borderId="0" xfId="0" applyFill="1"/>
    <xf numFmtId="0" fontId="4" fillId="7" borderId="0" xfId="0" applyFont="1" applyFill="1" applyBorder="1"/>
    <xf numFmtId="165" fontId="0" fillId="7" borderId="0" xfId="0" applyNumberFormat="1" applyFill="1" applyBorder="1"/>
    <xf numFmtId="44" fontId="0" fillId="0" borderId="0" xfId="0" applyNumberFormat="1" applyFill="1" applyBorder="1"/>
    <xf numFmtId="44" fontId="0" fillId="0" borderId="0" xfId="2" applyFont="1" applyFill="1" applyBorder="1"/>
    <xf numFmtId="0" fontId="3" fillId="0" borderId="0" xfId="0" applyFont="1"/>
    <xf numFmtId="0" fontId="0" fillId="0" borderId="0" xfId="0" quotePrefix="1"/>
    <xf numFmtId="0" fontId="0" fillId="0" borderId="0" xfId="0" quotePrefix="1" applyAlignment="1">
      <alignment wrapText="1"/>
    </xf>
    <xf numFmtId="0" fontId="0" fillId="11" borderId="0" xfId="0" applyFill="1"/>
    <xf numFmtId="0" fontId="2" fillId="0" borderId="0" xfId="0" applyFont="1" applyFill="1" applyBorder="1"/>
    <xf numFmtId="4" fontId="0" fillId="0" borderId="1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2" xfId="0" applyBorder="1"/>
    <xf numFmtId="164" fontId="0" fillId="0" borderId="2" xfId="0" applyNumberFormat="1" applyBorder="1"/>
    <xf numFmtId="165" fontId="8" fillId="10" borderId="11" xfId="0" applyNumberFormat="1" applyFont="1" applyFill="1" applyBorder="1"/>
    <xf numFmtId="0" fontId="0" fillId="0" borderId="10" xfId="0" applyBorder="1"/>
    <xf numFmtId="0" fontId="0" fillId="0" borderId="7" xfId="0" applyBorder="1"/>
    <xf numFmtId="0" fontId="3" fillId="9" borderId="0" xfId="0" applyFont="1" applyFill="1"/>
    <xf numFmtId="0" fontId="6" fillId="0" borderId="0" xfId="0" applyFont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0" fontId="0" fillId="11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8" fillId="7" borderId="0" xfId="0" applyFont="1" applyFill="1"/>
    <xf numFmtId="43" fontId="0" fillId="7" borderId="0" xfId="0" applyNumberFormat="1" applyFill="1" applyBorder="1"/>
    <xf numFmtId="44" fontId="0" fillId="7" borderId="0" xfId="2" applyFont="1" applyFill="1" applyBorder="1"/>
    <xf numFmtId="166" fontId="0" fillId="7" borderId="0" xfId="1" applyNumberFormat="1" applyFont="1" applyFill="1" applyBorder="1" applyAlignment="1">
      <alignment horizontal="center"/>
    </xf>
    <xf numFmtId="0" fontId="3" fillId="0" borderId="1" xfId="0" applyFont="1" applyBorder="1"/>
    <xf numFmtId="164" fontId="0" fillId="0" borderId="7" xfId="0" applyNumberFormat="1" applyBorder="1"/>
    <xf numFmtId="43" fontId="4" fillId="7" borderId="0" xfId="1" applyFont="1" applyFill="1" applyBorder="1"/>
    <xf numFmtId="0" fontId="2" fillId="7" borderId="0" xfId="0" applyFont="1" applyFill="1"/>
    <xf numFmtId="0" fontId="10" fillId="7" borderId="0" xfId="0" applyFont="1" applyFill="1"/>
    <xf numFmtId="20" fontId="0" fillId="7" borderId="1" xfId="0" applyNumberFormat="1" applyFill="1" applyBorder="1"/>
    <xf numFmtId="20" fontId="4" fillId="7" borderId="1" xfId="0" applyNumberFormat="1" applyFont="1" applyFill="1" applyBorder="1"/>
    <xf numFmtId="164" fontId="4" fillId="7" borderId="0" xfId="0" applyNumberFormat="1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4" fillId="7" borderId="0" xfId="0" applyFont="1" applyFill="1" applyAlignment="1">
      <alignment horizontal="left"/>
    </xf>
    <xf numFmtId="0" fontId="3" fillId="7" borderId="0" xfId="0" applyFont="1" applyFill="1" applyBorder="1"/>
    <xf numFmtId="16" fontId="0" fillId="7" borderId="0" xfId="0" applyNumberFormat="1" applyFill="1"/>
    <xf numFmtId="0" fontId="0" fillId="9" borderId="1" xfId="0" applyFill="1" applyBorder="1"/>
    <xf numFmtId="20" fontId="4" fillId="0" borderId="5" xfId="0" applyNumberFormat="1" applyFont="1" applyFill="1" applyBorder="1"/>
    <xf numFmtId="43" fontId="4" fillId="7" borderId="0" xfId="1" applyFont="1" applyFill="1"/>
    <xf numFmtId="0" fontId="8" fillId="7" borderId="0" xfId="0" applyFont="1" applyFill="1" applyBorder="1"/>
    <xf numFmtId="0" fontId="8" fillId="7" borderId="0" xfId="0" applyFont="1" applyFill="1" applyBorder="1" applyAlignment="1">
      <alignment horizontal="center"/>
    </xf>
    <xf numFmtId="44" fontId="0" fillId="7" borderId="0" xfId="0" applyNumberFormat="1" applyFill="1" applyBorder="1"/>
    <xf numFmtId="9" fontId="0" fillId="7" borderId="0" xfId="3" applyFont="1" applyFill="1" applyBorder="1"/>
    <xf numFmtId="0" fontId="9" fillId="7" borderId="0" xfId="0" applyFont="1" applyFill="1" applyBorder="1" applyAlignment="1">
      <alignment horizontal="center"/>
    </xf>
    <xf numFmtId="165" fontId="9" fillId="7" borderId="0" xfId="0" applyNumberFormat="1" applyFont="1" applyFill="1" applyBorder="1" applyAlignment="1">
      <alignment horizontal="center"/>
    </xf>
    <xf numFmtId="2" fontId="6" fillId="0" borderId="0" xfId="0" applyNumberFormat="1" applyFont="1"/>
    <xf numFmtId="0" fontId="0" fillId="6" borderId="1" xfId="0" applyFill="1" applyBorder="1"/>
    <xf numFmtId="164" fontId="0" fillId="6" borderId="1" xfId="0" applyNumberFormat="1" applyFill="1" applyBorder="1" applyAlignment="1">
      <alignment horizontal="right"/>
    </xf>
    <xf numFmtId="2" fontId="0" fillId="0" borderId="1" xfId="0" applyNumberFormat="1" applyBorder="1"/>
    <xf numFmtId="165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8" fillId="5" borderId="1" xfId="0" applyFont="1" applyFill="1" applyBorder="1"/>
    <xf numFmtId="0" fontId="3" fillId="9" borderId="1" xfId="0" applyFont="1" applyFill="1" applyBorder="1"/>
    <xf numFmtId="0" fontId="3" fillId="0" borderId="0" xfId="0" applyFont="1" applyBorder="1"/>
    <xf numFmtId="0" fontId="0" fillId="0" borderId="0" xfId="0" applyNumberFormat="1" applyFill="1" applyBorder="1"/>
    <xf numFmtId="0" fontId="20" fillId="0" borderId="0" xfId="0" applyFont="1"/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2" fontId="4" fillId="7" borderId="1" xfId="0" applyNumberFormat="1" applyFont="1" applyFill="1" applyBorder="1"/>
    <xf numFmtId="2" fontId="0" fillId="0" borderId="1" xfId="0" applyNumberFormat="1" applyFill="1" applyBorder="1"/>
    <xf numFmtId="2" fontId="0" fillId="2" borderId="1" xfId="0" applyNumberFormat="1" applyFill="1" applyBorder="1"/>
    <xf numFmtId="2" fontId="4" fillId="6" borderId="1" xfId="0" applyNumberFormat="1" applyFont="1" applyFill="1" applyBorder="1"/>
    <xf numFmtId="2" fontId="4" fillId="6" borderId="1" xfId="0" applyNumberFormat="1" applyFont="1" applyFill="1" applyBorder="1" applyAlignment="1">
      <alignment horizontal="right"/>
    </xf>
    <xf numFmtId="2" fontId="0" fillId="6" borderId="1" xfId="0" applyNumberFormat="1" applyFill="1" applyBorder="1" applyAlignment="1">
      <alignment horizontal="right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12" borderId="1" xfId="0" applyFill="1" applyBorder="1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3" fillId="0" borderId="0" xfId="0" applyFont="1" applyFill="1" applyBorder="1" applyAlignment="1">
      <alignment wrapText="1"/>
    </xf>
    <xf numFmtId="2" fontId="0" fillId="0" borderId="0" xfId="0" applyNumberFormat="1" applyBorder="1"/>
    <xf numFmtId="0" fontId="0" fillId="0" borderId="0" xfId="0" applyFont="1" applyAlignment="1">
      <alignment horizontal="left"/>
    </xf>
    <xf numFmtId="2" fontId="0" fillId="6" borderId="1" xfId="0" applyNumberFormat="1" applyFill="1" applyBorder="1"/>
    <xf numFmtId="0" fontId="0" fillId="0" borderId="0" xfId="0" applyNumberFormat="1" applyBorder="1"/>
    <xf numFmtId="0" fontId="21" fillId="0" borderId="0" xfId="0" applyFont="1" applyAlignment="1">
      <alignment horizontal="left"/>
    </xf>
    <xf numFmtId="2" fontId="4" fillId="0" borderId="1" xfId="0" applyNumberFormat="1" applyFont="1" applyBorder="1" applyAlignment="1"/>
    <xf numFmtId="2" fontId="4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20" fontId="0" fillId="5" borderId="1" xfId="0" applyNumberFormat="1" applyFill="1" applyBorder="1"/>
    <xf numFmtId="20" fontId="4" fillId="5" borderId="1" xfId="0" applyNumberFormat="1" applyFont="1" applyFill="1" applyBorder="1"/>
    <xf numFmtId="2" fontId="4" fillId="13" borderId="1" xfId="0" applyNumberFormat="1" applyFont="1" applyFill="1" applyBorder="1"/>
    <xf numFmtId="20" fontId="4" fillId="13" borderId="1" xfId="0" applyNumberFormat="1" applyFont="1" applyFill="1" applyBorder="1"/>
    <xf numFmtId="20" fontId="4" fillId="5" borderId="1" xfId="0" applyNumberFormat="1" applyFont="1" applyFill="1" applyBorder="1" applyAlignment="1">
      <alignment horizontal="center"/>
    </xf>
    <xf numFmtId="2" fontId="6" fillId="7" borderId="0" xfId="0" applyNumberFormat="1" applyFont="1" applyFill="1"/>
    <xf numFmtId="0" fontId="6" fillId="7" borderId="0" xfId="0" applyFont="1" applyFill="1" applyAlignment="1">
      <alignment horizontal="left"/>
    </xf>
    <xf numFmtId="2" fontId="0" fillId="7" borderId="1" xfId="0" applyNumberForma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 applyAlignment="1">
      <alignment horizontal="center"/>
    </xf>
    <xf numFmtId="0" fontId="21" fillId="7" borderId="0" xfId="0" applyFont="1" applyFill="1" applyAlignment="1">
      <alignment horizontal="left"/>
    </xf>
    <xf numFmtId="2" fontId="0" fillId="7" borderId="0" xfId="0" applyNumberFormat="1" applyFill="1" applyBorder="1"/>
    <xf numFmtId="2" fontId="4" fillId="7" borderId="1" xfId="0" applyNumberFormat="1" applyFont="1" applyFill="1" applyBorder="1" applyAlignment="1"/>
    <xf numFmtId="2" fontId="0" fillId="7" borderId="1" xfId="0" applyNumberFormat="1" applyFill="1" applyBorder="1" applyAlignment="1"/>
    <xf numFmtId="164" fontId="0" fillId="7" borderId="1" xfId="0" applyNumberFormat="1" applyFill="1" applyBorder="1" applyAlignment="1">
      <alignment horizontal="right"/>
    </xf>
    <xf numFmtId="0" fontId="0" fillId="7" borderId="0" xfId="0" applyFont="1" applyFill="1" applyAlignment="1">
      <alignment horizontal="left"/>
    </xf>
    <xf numFmtId="2" fontId="6" fillId="7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4" fillId="7" borderId="3" xfId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8" fillId="0" borderId="0" xfId="0" quotePrefix="1" applyNumberFormat="1" applyFont="1" applyFill="1" applyBorder="1"/>
    <xf numFmtId="49" fontId="8" fillId="0" borderId="0" xfId="0" quotePrefix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43" fontId="0" fillId="0" borderId="0" xfId="0" applyNumberFormat="1" applyFill="1" applyBorder="1"/>
    <xf numFmtId="44" fontId="3" fillId="0" borderId="0" xfId="2" applyFont="1" applyFill="1" applyBorder="1"/>
    <xf numFmtId="0" fontId="4" fillId="0" borderId="0" xfId="0" applyFont="1" applyFill="1" applyBorder="1"/>
    <xf numFmtId="166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/>
    <xf numFmtId="9" fontId="0" fillId="0" borderId="0" xfId="3" applyFont="1" applyFill="1" applyBorder="1"/>
    <xf numFmtId="166" fontId="0" fillId="0" borderId="0" xfId="0" applyNumberFormat="1" applyFill="1" applyBorder="1"/>
    <xf numFmtId="9" fontId="0" fillId="0" borderId="0" xfId="0" applyNumberFormat="1" applyFill="1" applyBorder="1"/>
    <xf numFmtId="0" fontId="7" fillId="0" borderId="0" xfId="0" applyFont="1" applyFill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2" fontId="6" fillId="7" borderId="1" xfId="0" applyNumberFormat="1" applyFont="1" applyFill="1" applyBorder="1"/>
    <xf numFmtId="0" fontId="6" fillId="7" borderId="1" xfId="0" applyFont="1" applyFill="1" applyBorder="1" applyAlignment="1">
      <alignment horizontal="left"/>
    </xf>
    <xf numFmtId="2" fontId="6" fillId="0" borderId="1" xfId="0" applyNumberFormat="1" applyFont="1" applyBorder="1"/>
    <xf numFmtId="0" fontId="8" fillId="9" borderId="1" xfId="0" applyFont="1" applyFill="1" applyBorder="1" applyAlignment="1">
      <alignment wrapText="1"/>
    </xf>
    <xf numFmtId="0" fontId="10" fillId="4" borderId="0" xfId="0" applyFont="1" applyFill="1"/>
    <xf numFmtId="20" fontId="4" fillId="0" borderId="7" xfId="0" applyNumberFormat="1" applyFont="1" applyFill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20" fontId="4" fillId="0" borderId="7" xfId="0" applyNumberFormat="1" applyFont="1" applyFill="1" applyBorder="1"/>
    <xf numFmtId="20" fontId="0" fillId="7" borderId="7" xfId="0" applyNumberFormat="1" applyFill="1" applyBorder="1"/>
    <xf numFmtId="20" fontId="4" fillId="7" borderId="7" xfId="0" applyNumberFormat="1" applyFont="1" applyFill="1" applyBorder="1"/>
    <xf numFmtId="20" fontId="0" fillId="0" borderId="7" xfId="0" applyNumberFormat="1" applyFill="1" applyBorder="1"/>
    <xf numFmtId="20" fontId="0" fillId="2" borderId="7" xfId="0" applyNumberFormat="1" applyFill="1" applyBorder="1"/>
    <xf numFmtId="20" fontId="0" fillId="0" borderId="7" xfId="0" applyNumberFormat="1" applyBorder="1"/>
    <xf numFmtId="2" fontId="6" fillId="0" borderId="1" xfId="0" applyNumberFormat="1" applyFont="1" applyFill="1" applyBorder="1"/>
    <xf numFmtId="43" fontId="4" fillId="0" borderId="1" xfId="1" applyFont="1" applyFill="1" applyBorder="1"/>
    <xf numFmtId="43" fontId="4" fillId="0" borderId="2" xfId="1" applyFont="1" applyFill="1" applyBorder="1"/>
    <xf numFmtId="43" fontId="4" fillId="0" borderId="0" xfId="0" applyNumberFormat="1" applyFont="1" applyFill="1"/>
    <xf numFmtId="0" fontId="6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43" fontId="4" fillId="0" borderId="9" xfId="1" applyFont="1" applyFill="1" applyBorder="1"/>
    <xf numFmtId="43" fontId="4" fillId="0" borderId="0" xfId="1" applyFont="1" applyFill="1" applyBorder="1"/>
    <xf numFmtId="167" fontId="6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6" fillId="0" borderId="0" xfId="0" applyFont="1" applyFill="1" applyBorder="1"/>
    <xf numFmtId="2" fontId="6" fillId="7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Border="1"/>
    <xf numFmtId="165" fontId="8" fillId="0" borderId="0" xfId="0" applyNumberFormat="1" applyFont="1" applyFill="1" applyBorder="1"/>
    <xf numFmtId="0" fontId="14" fillId="0" borderId="0" xfId="0" applyFont="1" applyFill="1" applyBorder="1"/>
    <xf numFmtId="44" fontId="14" fillId="0" borderId="0" xfId="0" applyNumberFormat="1" applyFont="1" applyFill="1" applyBorder="1"/>
    <xf numFmtId="0" fontId="18" fillId="0" borderId="0" xfId="0" applyFont="1" applyFill="1" applyBorder="1" applyAlignment="1"/>
    <xf numFmtId="44" fontId="16" fillId="0" borderId="0" xfId="0" applyNumberFormat="1" applyFont="1" applyFill="1" applyBorder="1" applyAlignment="1"/>
    <xf numFmtId="6" fontId="18" fillId="0" borderId="0" xfId="0" applyNumberFormat="1" applyFont="1" applyFill="1" applyBorder="1"/>
    <xf numFmtId="0" fontId="16" fillId="0" borderId="0" xfId="0" applyFont="1" applyFill="1" applyBorder="1"/>
    <xf numFmtId="44" fontId="3" fillId="0" borderId="0" xfId="0" applyNumberFormat="1" applyFont="1" applyFill="1" applyBorder="1"/>
    <xf numFmtId="0" fontId="18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168" fontId="3" fillId="0" borderId="1" xfId="0" applyNumberFormat="1" applyFont="1" applyBorder="1"/>
    <xf numFmtId="4" fontId="3" fillId="0" borderId="1" xfId="0" applyNumberFormat="1" applyFont="1" applyBorder="1"/>
    <xf numFmtId="0" fontId="0" fillId="0" borderId="0" xfId="0" quotePrefix="1" applyAlignment="1">
      <alignment horizontal="left"/>
    </xf>
    <xf numFmtId="4" fontId="0" fillId="9" borderId="1" xfId="0" applyNumberFormat="1" applyFill="1" applyBorder="1"/>
    <xf numFmtId="168" fontId="0" fillId="9" borderId="1" xfId="0" applyNumberFormat="1" applyFill="1" applyBorder="1"/>
    <xf numFmtId="0" fontId="13" fillId="9" borderId="1" xfId="0" applyFont="1" applyFill="1" applyBorder="1" applyAlignment="1">
      <alignment wrapText="1"/>
    </xf>
    <xf numFmtId="0" fontId="13" fillId="9" borderId="1" xfId="0" applyFont="1" applyFill="1" applyBorder="1"/>
    <xf numFmtId="165" fontId="0" fillId="9" borderId="8" xfId="0" applyNumberFormat="1" applyFill="1" applyBorder="1"/>
    <xf numFmtId="2" fontId="0" fillId="9" borderId="7" xfId="2" applyNumberFormat="1" applyFont="1" applyFill="1" applyBorder="1"/>
    <xf numFmtId="164" fontId="0" fillId="9" borderId="4" xfId="2" applyNumberFormat="1" applyFont="1" applyFill="1" applyBorder="1"/>
    <xf numFmtId="0" fontId="0" fillId="0" borderId="0" xfId="0" applyFill="1" applyBorder="1" applyAlignment="1">
      <alignment wrapText="1"/>
    </xf>
    <xf numFmtId="0" fontId="10" fillId="7" borderId="6" xfId="0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1" xfId="0" applyFont="1" applyFill="1" applyBorder="1"/>
    <xf numFmtId="0" fontId="22" fillId="0" borderId="7" xfId="0" applyFont="1" applyFill="1" applyBorder="1"/>
    <xf numFmtId="0" fontId="0" fillId="0" borderId="13" xfId="0" applyBorder="1"/>
    <xf numFmtId="2" fontId="0" fillId="9" borderId="2" xfId="2" applyNumberFormat="1" applyFont="1" applyFill="1" applyBorder="1" applyAlignment="1">
      <alignment horizontal="right"/>
    </xf>
    <xf numFmtId="2" fontId="0" fillId="9" borderId="1" xfId="2" applyNumberFormat="1" applyFont="1" applyFill="1" applyBorder="1" applyAlignment="1">
      <alignment horizontal="right"/>
    </xf>
    <xf numFmtId="2" fontId="0" fillId="9" borderId="7" xfId="2" applyNumberFormat="1" applyFont="1" applyFill="1" applyBorder="1" applyAlignment="1">
      <alignment horizontal="right"/>
    </xf>
    <xf numFmtId="164" fontId="0" fillId="9" borderId="2" xfId="0" applyNumberFormat="1" applyFill="1" applyBorder="1" applyAlignment="1">
      <alignment horizontal="right"/>
    </xf>
    <xf numFmtId="164" fontId="0" fillId="9" borderId="1" xfId="0" applyNumberFormat="1" applyFill="1" applyBorder="1" applyAlignment="1">
      <alignment horizontal="right"/>
    </xf>
    <xf numFmtId="164" fontId="0" fillId="9" borderId="7" xfId="0" applyNumberFormat="1" applyFill="1" applyBorder="1" applyAlignment="1">
      <alignment horizontal="right"/>
    </xf>
    <xf numFmtId="164" fontId="0" fillId="9" borderId="9" xfId="0" applyNumberFormat="1" applyFill="1" applyBorder="1" applyAlignment="1">
      <alignment horizontal="right"/>
    </xf>
    <xf numFmtId="164" fontId="0" fillId="9" borderId="3" xfId="0" applyNumberFormat="1" applyFill="1" applyBorder="1" applyAlignment="1">
      <alignment horizontal="right"/>
    </xf>
    <xf numFmtId="164" fontId="0" fillId="9" borderId="12" xfId="0" applyNumberFormat="1" applyFill="1" applyBorder="1" applyAlignment="1">
      <alignment horizontal="right"/>
    </xf>
    <xf numFmtId="164" fontId="0" fillId="9" borderId="14" xfId="0" applyNumberFormat="1" applyFill="1" applyBorder="1" applyAlignment="1">
      <alignment horizontal="right"/>
    </xf>
    <xf numFmtId="164" fontId="0" fillId="9" borderId="4" xfId="0" applyNumberFormat="1" applyFill="1" applyBorder="1" applyAlignment="1">
      <alignment horizontal="right"/>
    </xf>
    <xf numFmtId="20" fontId="14" fillId="0" borderId="1" xfId="0" applyNumberFormat="1" applyFont="1" applyBorder="1"/>
    <xf numFmtId="2" fontId="6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7" fillId="8" borderId="0" xfId="0" applyFont="1" applyFill="1" applyAlignment="1">
      <alignment horizontal="center"/>
    </xf>
    <xf numFmtId="0" fontId="0" fillId="7" borderId="0" xfId="0" applyFill="1" applyAlignment="1">
      <alignment wrapText="1"/>
    </xf>
    <xf numFmtId="0" fontId="7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/>
    <xf numFmtId="0" fontId="0" fillId="0" borderId="0" xfId="0" applyAlignment="1"/>
  </cellXfs>
  <cellStyles count="10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5"/>
    <cellStyle name="Normal 3" xfId="6"/>
    <cellStyle name="Normal 5" xfId="4"/>
    <cellStyle name="Percent" xfId="3" builtinId="5"/>
    <cellStyle name="Percent 2" xfId="9"/>
  </cellStyles>
  <dxfs count="0"/>
  <tableStyles count="0" defaultTableStyle="TableStyleMedium2" defaultPivotStyle="PivotStyleLight16"/>
  <colors>
    <mruColors>
      <color rgb="FF2DF34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IGCE%20as%20of%2015%20July%202015-15%20Jul%20Tot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s in FAR format"/>
      <sheetName val="Management"/>
      <sheetName val="ODC Calcs (with FAR Ref)"/>
      <sheetName val="LoadedWageCalc"/>
      <sheetName val="Type A (Special)"/>
      <sheetName val="Type B (Belt)"/>
      <sheetName val="Type C (Ranger)"/>
      <sheetName val="Type C (Ranger) Reduced"/>
      <sheetName val="Type D (Arrow)"/>
      <sheetName val="Type D (Arrow)-Reduced"/>
      <sheetName val="Type E (P) Full"/>
      <sheetName val="TYPE E (P)f without Take Out"/>
      <sheetName val="Type E (P)r With out Take Out"/>
      <sheetName val="Type E (P) Take Out Only"/>
      <sheetName val="Type F (1300) Full"/>
      <sheetName val="Type F (1300)f Without Take Out"/>
      <sheetName val="Type F (1300)r Without Take Out"/>
      <sheetName val="Type F (1300) Take Out Only"/>
      <sheetName val="Bldg2026"/>
      <sheetName val="AirForce"/>
      <sheetName val="Air Force Reduced"/>
      <sheetName val="AirForce UTA (calc only)"/>
      <sheetName val="New BLDG"/>
      <sheetName val="New BLDG F WO Take Out"/>
      <sheetName val="New BLDG R WO Take Out"/>
      <sheetName val="New BLDG Take Out Only"/>
      <sheetName val="DAYS OF SERVICE"/>
      <sheetName val="Weekend BLD percent"/>
      <sheetName val="Expanded Svcs"/>
      <sheetName val="Expendable Supply Cost"/>
    </sheetNames>
    <sheetDataSet>
      <sheetData sheetId="0"/>
      <sheetData sheetId="1"/>
      <sheetData sheetId="2"/>
      <sheetData sheetId="3"/>
      <sheetData sheetId="4">
        <row r="2">
          <cell r="W2">
            <v>31.596279540707052</v>
          </cell>
        </row>
        <row r="3">
          <cell r="W3">
            <v>32.821578967303026</v>
          </cell>
        </row>
        <row r="6">
          <cell r="W6">
            <v>35.577313836884585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B8" t="str">
            <v>Type A (special)</v>
          </cell>
          <cell r="C8" t="str">
            <v>Type B (Belt)</v>
          </cell>
          <cell r="D8" t="str">
            <v>Type C (Ranger)</v>
          </cell>
          <cell r="E8" t="str">
            <v>Type C (Ranger) Reduced</v>
          </cell>
          <cell r="F8" t="str">
            <v>Type D  (Arrow)</v>
          </cell>
          <cell r="G8" t="str">
            <v>Type D  (Arrow)-Reduced</v>
          </cell>
          <cell r="H8" t="str">
            <v>Type E (P)</v>
          </cell>
          <cell r="I8" t="str">
            <v>Type E (P) Full w/o Take out</v>
          </cell>
          <cell r="J8" t="str">
            <v>Type E (P) Reduced w/o Take Out</v>
          </cell>
          <cell r="K8" t="str">
            <v>Type E Take Out Only</v>
          </cell>
          <cell r="L8" t="str">
            <v>Type F  (1300) Full</v>
          </cell>
          <cell r="M8" t="str">
            <v>Type F (1300) Full w/o Take Out</v>
          </cell>
          <cell r="N8" t="str">
            <v>Type F (1300) Reduced w/o Take Out</v>
          </cell>
          <cell r="O8" t="str">
            <v>Type F (1300) Take Out Only</v>
          </cell>
          <cell r="P8" t="str">
            <v>2026</v>
          </cell>
          <cell r="Q8" t="str">
            <v>548</v>
          </cell>
          <cell r="R8" t="str">
            <v>548 Reduced</v>
          </cell>
        </row>
        <row r="9">
          <cell r="B9">
            <v>1521.9</v>
          </cell>
          <cell r="C9">
            <v>1508.22</v>
          </cell>
          <cell r="D9">
            <v>4541</v>
          </cell>
          <cell r="E9">
            <v>3081.8</v>
          </cell>
          <cell r="F9">
            <v>4136.68</v>
          </cell>
          <cell r="G9">
            <v>2437.5100000000002</v>
          </cell>
          <cell r="H9">
            <v>3663.2</v>
          </cell>
          <cell r="I9">
            <v>3389.6</v>
          </cell>
          <cell r="J9">
            <v>2582.1</v>
          </cell>
          <cell r="K9">
            <v>425.6</v>
          </cell>
          <cell r="L9">
            <v>6060.24</v>
          </cell>
          <cell r="M9">
            <v>5870.24</v>
          </cell>
          <cell r="N9">
            <v>3334.5</v>
          </cell>
          <cell r="O9">
            <v>329.46</v>
          </cell>
          <cell r="P9">
            <v>1670.48</v>
          </cell>
          <cell r="Q9">
            <v>5159.6400000000003</v>
          </cell>
          <cell r="R9">
            <v>3542.7400000000002</v>
          </cell>
        </row>
        <row r="10">
          <cell r="B10">
            <v>63</v>
          </cell>
          <cell r="C10">
            <v>63</v>
          </cell>
          <cell r="D10">
            <v>170.1</v>
          </cell>
          <cell r="E10">
            <v>0</v>
          </cell>
          <cell r="F10">
            <v>90.72</v>
          </cell>
          <cell r="G10">
            <v>0</v>
          </cell>
          <cell r="H10">
            <v>118.8</v>
          </cell>
          <cell r="I10">
            <v>0</v>
          </cell>
          <cell r="J10">
            <v>118.8</v>
          </cell>
          <cell r="K10">
            <v>0</v>
          </cell>
          <cell r="L10">
            <v>244.62</v>
          </cell>
          <cell r="M10">
            <v>0</v>
          </cell>
          <cell r="N10">
            <v>0</v>
          </cell>
          <cell r="O10">
            <v>0</v>
          </cell>
          <cell r="P10">
            <v>63</v>
          </cell>
          <cell r="Q10">
            <v>246.95999999999998</v>
          </cell>
          <cell r="R10">
            <v>0</v>
          </cell>
        </row>
        <row r="11">
          <cell r="B11">
            <v>180</v>
          </cell>
          <cell r="C11">
            <v>130</v>
          </cell>
          <cell r="D11">
            <v>320</v>
          </cell>
          <cell r="E11">
            <v>0</v>
          </cell>
          <cell r="F11">
            <v>320</v>
          </cell>
          <cell r="G11">
            <v>0</v>
          </cell>
          <cell r="H11">
            <v>130</v>
          </cell>
          <cell r="I11">
            <v>0</v>
          </cell>
          <cell r="J11">
            <v>130</v>
          </cell>
          <cell r="K11">
            <v>0</v>
          </cell>
          <cell r="L11">
            <v>860</v>
          </cell>
          <cell r="M11">
            <v>0</v>
          </cell>
          <cell r="N11">
            <v>0</v>
          </cell>
          <cell r="O11">
            <v>0</v>
          </cell>
          <cell r="P11">
            <v>180</v>
          </cell>
          <cell r="Q11">
            <v>670</v>
          </cell>
          <cell r="R11">
            <v>0</v>
          </cell>
        </row>
        <row r="12">
          <cell r="B12">
            <v>126.38511816282821</v>
          </cell>
          <cell r="C12">
            <v>126.38511816282821</v>
          </cell>
          <cell r="D12">
            <v>347.55907494777756</v>
          </cell>
          <cell r="E12">
            <v>347.55907494777756</v>
          </cell>
          <cell r="F12">
            <v>252.77023632565641</v>
          </cell>
          <cell r="G12">
            <v>252.77023632565641</v>
          </cell>
          <cell r="H12">
            <v>189.5776772442423</v>
          </cell>
          <cell r="I12">
            <v>157.98139770353527</v>
          </cell>
          <cell r="J12">
            <v>157.98139770353527</v>
          </cell>
          <cell r="K12">
            <v>31.596279540707052</v>
          </cell>
          <cell r="L12">
            <v>347.55907494777756</v>
          </cell>
          <cell r="M12">
            <v>315.96279540707053</v>
          </cell>
          <cell r="N12">
            <v>63.192559081414103</v>
          </cell>
          <cell r="O12">
            <v>31.596279540707052</v>
          </cell>
          <cell r="P12">
            <v>126.38511816282821</v>
          </cell>
          <cell r="Q12">
            <v>252.77023632565641</v>
          </cell>
          <cell r="R12">
            <v>252.77023632565641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A6" sqref="A6:XFD7"/>
    </sheetView>
  </sheetViews>
  <sheetFormatPr defaultRowHeight="15" x14ac:dyDescent="0.25"/>
  <cols>
    <col min="1" max="1" width="32.28515625" customWidth="1"/>
    <col min="2" max="2" width="12.7109375" customWidth="1"/>
    <col min="3" max="4" width="15.7109375" customWidth="1"/>
    <col min="5" max="5" width="24.7109375" customWidth="1"/>
    <col min="6" max="6" width="15.7109375" customWidth="1"/>
  </cols>
  <sheetData>
    <row r="1" spans="1:7" x14ac:dyDescent="0.25">
      <c r="A1" s="41" t="s">
        <v>7</v>
      </c>
    </row>
    <row r="3" spans="1:7" x14ac:dyDescent="0.25">
      <c r="A3" s="41" t="s">
        <v>8</v>
      </c>
    </row>
    <row r="4" spans="1:7" x14ac:dyDescent="0.25">
      <c r="A4" t="s">
        <v>9</v>
      </c>
    </row>
    <row r="5" spans="1:7" x14ac:dyDescent="0.25">
      <c r="A5" t="s">
        <v>10</v>
      </c>
    </row>
    <row r="6" spans="1:7" x14ac:dyDescent="0.25">
      <c r="A6" s="214"/>
    </row>
    <row r="7" spans="1:7" x14ac:dyDescent="0.25">
      <c r="A7" s="42"/>
    </row>
    <row r="8" spans="1:7" ht="15" customHeight="1" x14ac:dyDescent="0.25">
      <c r="A8" s="43"/>
      <c r="B8" s="43"/>
      <c r="C8" s="43"/>
      <c r="D8" s="43"/>
      <c r="E8" s="43"/>
    </row>
    <row r="9" spans="1:7" x14ac:dyDescent="0.25">
      <c r="E9" s="28"/>
      <c r="F9" s="28"/>
      <c r="G9" s="28"/>
    </row>
    <row r="10" spans="1:7" x14ac:dyDescent="0.25">
      <c r="A10" s="72" t="s">
        <v>11</v>
      </c>
      <c r="B10" s="64" t="s">
        <v>12</v>
      </c>
      <c r="C10" s="64" t="s">
        <v>13</v>
      </c>
      <c r="D10" s="64" t="s">
        <v>14</v>
      </c>
      <c r="E10" s="118"/>
      <c r="F10" s="144"/>
      <c r="G10" s="28"/>
    </row>
    <row r="11" spans="1:7" x14ac:dyDescent="0.25">
      <c r="A11" s="215"/>
      <c r="B11" s="216"/>
      <c r="C11" s="46"/>
      <c r="D11" s="46"/>
      <c r="E11" s="40"/>
      <c r="F11" s="39"/>
      <c r="G11" s="28"/>
    </row>
    <row r="12" spans="1:7" x14ac:dyDescent="0.25">
      <c r="A12" s="215"/>
      <c r="B12" s="216"/>
      <c r="C12" s="46"/>
      <c r="D12" s="46"/>
      <c r="E12" s="40"/>
      <c r="F12" s="39"/>
      <c r="G12" s="28"/>
    </row>
    <row r="13" spans="1:7" x14ac:dyDescent="0.25">
      <c r="A13" s="215"/>
      <c r="B13" s="216"/>
      <c r="C13" s="46"/>
      <c r="D13" s="46"/>
      <c r="E13" s="40"/>
      <c r="F13" s="39"/>
      <c r="G13" s="28"/>
    </row>
    <row r="14" spans="1:7" x14ac:dyDescent="0.25">
      <c r="A14" s="215"/>
      <c r="B14" s="216"/>
      <c r="C14" s="46"/>
      <c r="D14" s="46"/>
      <c r="E14" s="40"/>
      <c r="F14" s="39"/>
      <c r="G14" s="28"/>
    </row>
    <row r="15" spans="1:7" x14ac:dyDescent="0.25">
      <c r="A15" s="215"/>
      <c r="B15" s="216"/>
      <c r="C15" s="46"/>
      <c r="D15" s="46"/>
      <c r="E15" s="40"/>
      <c r="F15" s="39"/>
      <c r="G15" s="28"/>
    </row>
    <row r="16" spans="1:7" x14ac:dyDescent="0.25">
      <c r="A16" s="215"/>
      <c r="B16" s="216"/>
      <c r="C16" s="46"/>
      <c r="D16" s="46"/>
      <c r="E16" s="40"/>
      <c r="F16" s="39"/>
      <c r="G16" s="28"/>
    </row>
    <row r="17" spans="1:9" x14ac:dyDescent="0.25">
      <c r="A17" s="215"/>
      <c r="B17" s="216"/>
      <c r="C17" s="46"/>
      <c r="D17" s="46"/>
      <c r="E17" s="40"/>
      <c r="F17" s="39"/>
      <c r="G17" s="28"/>
    </row>
    <row r="18" spans="1:9" x14ac:dyDescent="0.25">
      <c r="A18" s="215"/>
      <c r="B18" s="216"/>
      <c r="C18" s="46"/>
      <c r="D18" s="46"/>
      <c r="E18" s="40"/>
      <c r="F18" s="39"/>
      <c r="G18" s="28"/>
    </row>
    <row r="19" spans="1:9" x14ac:dyDescent="0.25">
      <c r="A19" s="215"/>
      <c r="B19" s="216"/>
      <c r="C19" s="46"/>
      <c r="D19" s="46"/>
      <c r="E19" s="40"/>
      <c r="F19" s="39"/>
      <c r="G19" s="28"/>
    </row>
    <row r="20" spans="1:9" x14ac:dyDescent="0.25">
      <c r="A20" s="215"/>
      <c r="B20" s="216"/>
      <c r="C20" s="46"/>
      <c r="D20" s="46"/>
      <c r="E20" s="40"/>
      <c r="F20" s="39"/>
      <c r="G20" s="28"/>
    </row>
    <row r="21" spans="1:9" x14ac:dyDescent="0.25">
      <c r="A21" s="215"/>
      <c r="B21" s="216"/>
      <c r="C21" s="46"/>
      <c r="D21" s="46"/>
      <c r="E21" s="40"/>
      <c r="F21" s="39"/>
      <c r="G21" s="28"/>
    </row>
    <row r="22" spans="1:9" x14ac:dyDescent="0.25">
      <c r="A22" s="215"/>
      <c r="B22" s="216"/>
      <c r="C22" s="46"/>
      <c r="D22" s="46"/>
      <c r="E22" s="40"/>
      <c r="F22" s="39"/>
      <c r="G22" s="28"/>
    </row>
    <row r="23" spans="1:9" x14ac:dyDescent="0.25">
      <c r="A23" s="215"/>
      <c r="B23" s="216"/>
      <c r="C23" s="46"/>
      <c r="D23" s="46"/>
      <c r="E23" s="40"/>
      <c r="F23" s="39"/>
      <c r="G23" s="28"/>
    </row>
    <row r="24" spans="1:9" x14ac:dyDescent="0.25">
      <c r="A24" s="215"/>
      <c r="B24" s="216"/>
      <c r="C24" s="46"/>
      <c r="D24" s="46"/>
      <c r="E24" s="40"/>
      <c r="F24" s="39"/>
      <c r="G24" s="28"/>
    </row>
    <row r="25" spans="1:9" x14ac:dyDescent="0.25">
      <c r="A25" s="215"/>
      <c r="B25" s="216"/>
      <c r="C25" s="46"/>
      <c r="D25" s="46"/>
      <c r="E25" s="40"/>
      <c r="F25" s="39"/>
      <c r="G25" s="28"/>
    </row>
    <row r="26" spans="1:9" x14ac:dyDescent="0.25">
      <c r="A26" s="215"/>
      <c r="B26" s="216"/>
      <c r="C26" s="46"/>
      <c r="D26" s="46"/>
      <c r="E26" s="40"/>
      <c r="F26" s="39"/>
      <c r="G26" s="28"/>
    </row>
    <row r="27" spans="1:9" x14ac:dyDescent="0.25">
      <c r="A27" s="215"/>
      <c r="B27" s="216"/>
      <c r="C27" s="46"/>
      <c r="D27" s="46"/>
      <c r="E27" s="40"/>
      <c r="F27" s="39"/>
      <c r="G27" s="28"/>
    </row>
    <row r="28" spans="1:9" x14ac:dyDescent="0.25">
      <c r="A28" s="72" t="s">
        <v>15</v>
      </c>
      <c r="B28" s="212">
        <f>SUM(B11:B27)</f>
        <v>0</v>
      </c>
      <c r="C28" s="213"/>
      <c r="D28" s="213">
        <f>SUM(D11:D27)</f>
        <v>0</v>
      </c>
      <c r="E28" s="211"/>
      <c r="F28" s="211"/>
      <c r="G28" s="28"/>
    </row>
    <row r="29" spans="1:9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9" ht="17.25" x14ac:dyDescent="0.35">
      <c r="A31" s="243"/>
      <c r="B31" s="243"/>
      <c r="C31" s="243"/>
      <c r="D31" s="207"/>
      <c r="E31" s="45"/>
      <c r="F31" s="28"/>
      <c r="G31" s="28"/>
      <c r="H31" s="28"/>
      <c r="I31" s="28"/>
    </row>
    <row r="32" spans="1:9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7.25" x14ac:dyDescent="0.35">
      <c r="A33" s="210"/>
      <c r="B33" s="208"/>
      <c r="C33" s="208"/>
      <c r="D33" s="208"/>
      <c r="E33" s="208"/>
      <c r="F33" s="208"/>
      <c r="G33" s="208"/>
      <c r="H33" s="28"/>
      <c r="I33" s="28"/>
    </row>
    <row r="34" spans="1:9" ht="17.25" x14ac:dyDescent="0.35">
      <c r="A34" s="205"/>
      <c r="B34" s="205"/>
      <c r="C34" s="205"/>
      <c r="D34" s="205"/>
      <c r="E34" s="205"/>
      <c r="F34" s="205"/>
      <c r="G34" s="28"/>
      <c r="H34" s="28"/>
      <c r="I34" s="28"/>
    </row>
    <row r="35" spans="1:9" ht="17.25" x14ac:dyDescent="0.35">
      <c r="A35" s="206"/>
      <c r="B35" s="206"/>
      <c r="C35" s="206"/>
      <c r="D35" s="206"/>
      <c r="E35" s="206"/>
      <c r="F35" s="206"/>
      <c r="G35" s="28"/>
      <c r="H35" s="28"/>
      <c r="I35" s="28"/>
    </row>
    <row r="36" spans="1:9" x14ac:dyDescent="0.25">
      <c r="A36" s="28"/>
      <c r="B36" s="28"/>
      <c r="C36" s="28"/>
      <c r="D36" s="28"/>
      <c r="E36" s="28"/>
      <c r="F36" s="28"/>
      <c r="G36" s="28"/>
      <c r="H36" s="28"/>
      <c r="I36" s="28"/>
    </row>
    <row r="37" spans="1:9" x14ac:dyDescent="0.25">
      <c r="A37" s="28"/>
      <c r="B37" s="28"/>
      <c r="C37" s="28"/>
      <c r="D37" s="28"/>
      <c r="E37" s="28"/>
      <c r="F37" s="28"/>
      <c r="G37" s="28"/>
      <c r="H37" s="28"/>
      <c r="I37" s="28"/>
    </row>
    <row r="38" spans="1:9" x14ac:dyDescent="0.25">
      <c r="A38" s="243"/>
      <c r="B38" s="243"/>
      <c r="C38" s="243"/>
      <c r="D38" s="28"/>
      <c r="E38" s="28"/>
      <c r="F38" s="28"/>
      <c r="G38" s="28"/>
      <c r="H38" s="28"/>
      <c r="I38" s="28"/>
    </row>
    <row r="39" spans="1:9" ht="17.25" x14ac:dyDescent="0.35">
      <c r="A39" s="210"/>
      <c r="B39" s="73"/>
      <c r="C39" s="73"/>
      <c r="D39" s="73"/>
      <c r="E39" s="73"/>
      <c r="F39" s="28"/>
      <c r="G39" s="28"/>
      <c r="H39" s="28"/>
      <c r="I39" s="28"/>
    </row>
    <row r="40" spans="1:9" x14ac:dyDescent="0.25">
      <c r="A40" s="73"/>
      <c r="B40" s="73"/>
      <c r="C40" s="73"/>
      <c r="D40" s="73"/>
      <c r="E40" s="73"/>
      <c r="F40" s="28"/>
      <c r="G40" s="28"/>
      <c r="H40" s="28"/>
      <c r="I40" s="28"/>
    </row>
    <row r="41" spans="1:9" x14ac:dyDescent="0.25">
      <c r="A41" s="73"/>
      <c r="B41" s="73"/>
      <c r="C41" s="73"/>
      <c r="D41" s="73"/>
      <c r="E41" s="209"/>
      <c r="F41" s="28"/>
      <c r="G41" s="28"/>
      <c r="H41" s="28"/>
      <c r="I41" s="28"/>
    </row>
    <row r="42" spans="1:9" ht="17.25" x14ac:dyDescent="0.35">
      <c r="A42" s="205"/>
      <c r="B42" s="205"/>
      <c r="C42" s="205"/>
      <c r="D42" s="205"/>
      <c r="E42" s="205"/>
      <c r="F42" s="28"/>
      <c r="G42" s="28"/>
      <c r="H42" s="28"/>
      <c r="I42" s="28"/>
    </row>
    <row r="43" spans="1:9" x14ac:dyDescent="0.25">
      <c r="A43" s="28"/>
      <c r="B43" s="28"/>
      <c r="C43" s="116"/>
      <c r="D43" s="117"/>
      <c r="E43" s="39"/>
      <c r="F43" s="28"/>
      <c r="G43" s="28"/>
      <c r="H43" s="28"/>
      <c r="I43" s="28"/>
    </row>
    <row r="44" spans="1:9" ht="17.25" x14ac:dyDescent="0.35">
      <c r="A44" s="210"/>
      <c r="B44" s="208"/>
      <c r="C44" s="208"/>
      <c r="D44" s="208"/>
      <c r="E44" s="208"/>
      <c r="F44" s="28"/>
      <c r="G44" s="28"/>
      <c r="H44" s="28"/>
      <c r="I44" s="28"/>
    </row>
    <row r="45" spans="1:9" ht="17.25" x14ac:dyDescent="0.35">
      <c r="A45" s="205"/>
      <c r="B45" s="205"/>
      <c r="C45" s="205"/>
      <c r="D45" s="205"/>
      <c r="E45" s="205"/>
      <c r="F45" s="205"/>
      <c r="G45" s="28"/>
      <c r="H45" s="28"/>
      <c r="I45" s="28"/>
    </row>
    <row r="46" spans="1:9" ht="17.25" x14ac:dyDescent="0.35">
      <c r="A46" s="206"/>
      <c r="B46" s="206"/>
      <c r="C46" s="206"/>
      <c r="D46" s="206"/>
      <c r="E46" s="206"/>
      <c r="F46" s="39"/>
      <c r="G46" s="28"/>
      <c r="H46" s="28"/>
      <c r="I46" s="28"/>
    </row>
    <row r="47" spans="1:9" x14ac:dyDescent="0.25">
      <c r="A47" s="28"/>
      <c r="B47" s="28"/>
      <c r="C47" s="28"/>
      <c r="D47" s="28"/>
      <c r="E47" s="28"/>
      <c r="F47" s="28"/>
      <c r="G47" s="28"/>
      <c r="H47" s="28"/>
      <c r="I47" s="28"/>
    </row>
    <row r="48" spans="1:9" x14ac:dyDescent="0.25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5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5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5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5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5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5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5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25">
      <c r="A56" s="28"/>
      <c r="B56" s="28"/>
      <c r="C56" s="28"/>
      <c r="D56" s="28"/>
      <c r="E56" s="28"/>
      <c r="F56" s="28"/>
      <c r="G56" s="28"/>
      <c r="H56" s="28"/>
      <c r="I56" s="28"/>
    </row>
    <row r="57" spans="1:9" x14ac:dyDescent="0.25">
      <c r="A57" s="28"/>
      <c r="B57" s="28"/>
      <c r="C57" s="28"/>
      <c r="D57" s="28"/>
      <c r="E57" s="28"/>
      <c r="F57" s="28"/>
      <c r="G57" s="28"/>
      <c r="H57" s="28"/>
      <c r="I57" s="28"/>
    </row>
    <row r="58" spans="1:9" x14ac:dyDescent="0.25">
      <c r="A58" s="28"/>
      <c r="B58" s="28"/>
      <c r="C58" s="28"/>
      <c r="D58" s="28"/>
      <c r="E58" s="28"/>
      <c r="F58" s="28"/>
      <c r="G58" s="28"/>
      <c r="H58" s="28"/>
      <c r="I58" s="28"/>
    </row>
    <row r="59" spans="1:9" x14ac:dyDescent="0.25">
      <c r="A59" s="28"/>
      <c r="B59" s="28"/>
      <c r="C59" s="28"/>
      <c r="D59" s="28"/>
      <c r="E59" s="28"/>
      <c r="F59" s="28"/>
      <c r="G59" s="28"/>
      <c r="H59" s="28"/>
      <c r="I59" s="28"/>
    </row>
    <row r="60" spans="1:9" x14ac:dyDescent="0.25">
      <c r="A60" s="28"/>
      <c r="B60" s="28"/>
      <c r="C60" s="28"/>
      <c r="D60" s="28"/>
      <c r="E60" s="28"/>
      <c r="F60" s="28"/>
      <c r="G60" s="28"/>
      <c r="H60" s="28"/>
      <c r="I60" s="28"/>
    </row>
    <row r="61" spans="1:9" x14ac:dyDescent="0.25">
      <c r="A61" s="28"/>
      <c r="B61" s="28"/>
      <c r="C61" s="28"/>
      <c r="D61" s="28"/>
      <c r="E61" s="28"/>
      <c r="F61" s="28"/>
      <c r="G61" s="28"/>
      <c r="H61" s="28"/>
      <c r="I61" s="28"/>
    </row>
    <row r="62" spans="1:9" x14ac:dyDescent="0.25">
      <c r="A62" s="28"/>
      <c r="B62" s="28"/>
      <c r="C62" s="28"/>
      <c r="D62" s="28"/>
      <c r="E62" s="28"/>
      <c r="F62" s="28"/>
      <c r="G62" s="28"/>
      <c r="H62" s="28"/>
      <c r="I62" s="28"/>
    </row>
    <row r="63" spans="1:9" x14ac:dyDescent="0.25">
      <c r="A63" s="28"/>
      <c r="B63" s="28"/>
      <c r="C63" s="28"/>
      <c r="D63" s="28"/>
      <c r="E63" s="28"/>
      <c r="F63" s="28"/>
      <c r="G63" s="28"/>
      <c r="H63" s="28"/>
      <c r="I63" s="28"/>
    </row>
    <row r="64" spans="1:9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9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66" spans="1:9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9" x14ac:dyDescent="0.25">
      <c r="A67" s="28"/>
      <c r="B67" s="28"/>
      <c r="C67" s="28"/>
      <c r="D67" s="28"/>
      <c r="E67" s="28"/>
      <c r="F67" s="28"/>
      <c r="G67" s="28"/>
      <c r="H67" s="28"/>
      <c r="I67" s="28"/>
    </row>
    <row r="68" spans="1:9" x14ac:dyDescent="0.25">
      <c r="A68" s="28"/>
      <c r="B68" s="28"/>
      <c r="C68" s="28"/>
      <c r="D68" s="28"/>
      <c r="E68" s="28"/>
      <c r="F68" s="28"/>
      <c r="G68" s="28"/>
      <c r="H68" s="28"/>
      <c r="I68" s="28"/>
    </row>
    <row r="69" spans="1:9" x14ac:dyDescent="0.25">
      <c r="A69" s="28"/>
      <c r="B69" s="28"/>
      <c r="C69" s="28"/>
      <c r="D69" s="28"/>
      <c r="E69" s="28"/>
      <c r="F69" s="28"/>
      <c r="G69" s="28"/>
      <c r="H69" s="28"/>
      <c r="I69" s="28"/>
    </row>
    <row r="70" spans="1:9" x14ac:dyDescent="0.25">
      <c r="A70" s="28"/>
      <c r="B70" s="28"/>
      <c r="C70" s="28"/>
      <c r="D70" s="28"/>
      <c r="E70" s="28"/>
      <c r="F70" s="28"/>
      <c r="G70" s="28"/>
      <c r="H70" s="28"/>
      <c r="I70" s="28"/>
    </row>
    <row r="71" spans="1:9" x14ac:dyDescent="0.25">
      <c r="A71" s="28"/>
      <c r="B71" s="28"/>
      <c r="C71" s="28"/>
      <c r="D71" s="28"/>
      <c r="E71" s="28"/>
      <c r="F71" s="28"/>
      <c r="G71" s="28"/>
      <c r="H71" s="28"/>
      <c r="I71" s="28"/>
    </row>
    <row r="72" spans="1:9" x14ac:dyDescent="0.25">
      <c r="A72" s="28"/>
      <c r="B72" s="28"/>
      <c r="C72" s="28"/>
      <c r="D72" s="28"/>
      <c r="E72" s="28"/>
      <c r="F72" s="28"/>
      <c r="G72" s="28"/>
      <c r="H72" s="28"/>
      <c r="I72" s="28"/>
    </row>
    <row r="73" spans="1:9" x14ac:dyDescent="0.25">
      <c r="A73" s="28"/>
      <c r="B73" s="28"/>
      <c r="C73" s="28"/>
      <c r="D73" s="28"/>
      <c r="E73" s="28"/>
      <c r="F73" s="28"/>
      <c r="G73" s="28"/>
      <c r="H73" s="28"/>
      <c r="I73" s="28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28"/>
      <c r="B75" s="28"/>
      <c r="C75" s="28"/>
      <c r="D75" s="28"/>
      <c r="E75" s="28"/>
      <c r="F75" s="28"/>
      <c r="G75" s="28"/>
      <c r="H75" s="28"/>
      <c r="I75" s="28"/>
    </row>
    <row r="76" spans="1:9" x14ac:dyDescent="0.25">
      <c r="A76" s="28"/>
      <c r="B76" s="28"/>
      <c r="C76" s="28"/>
      <c r="D76" s="28"/>
      <c r="E76" s="28"/>
      <c r="F76" s="28"/>
      <c r="G76" s="28"/>
      <c r="H76" s="28"/>
      <c r="I76" s="28"/>
    </row>
    <row r="77" spans="1:9" x14ac:dyDescent="0.25">
      <c r="A77" s="28"/>
      <c r="B77" s="28"/>
      <c r="C77" s="28"/>
      <c r="D77" s="28"/>
      <c r="E77" s="28"/>
      <c r="F77" s="28"/>
      <c r="G77" s="28"/>
      <c r="H77" s="28"/>
      <c r="I77" s="28"/>
    </row>
    <row r="78" spans="1:9" x14ac:dyDescent="0.25">
      <c r="A78" s="28"/>
      <c r="B78" s="28"/>
      <c r="C78" s="28"/>
      <c r="D78" s="28"/>
      <c r="E78" s="28"/>
      <c r="F78" s="28"/>
      <c r="G78" s="28"/>
      <c r="H78" s="28"/>
      <c r="I78" s="28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28"/>
      <c r="B80" s="28"/>
      <c r="C80" s="28"/>
      <c r="D80" s="28"/>
      <c r="E80" s="28"/>
      <c r="F80" s="28"/>
      <c r="G80" s="28"/>
      <c r="H80" s="28"/>
      <c r="I80" s="28"/>
    </row>
    <row r="81" spans="1:9" x14ac:dyDescent="0.25">
      <c r="A81" s="28"/>
      <c r="B81" s="28"/>
      <c r="C81" s="28"/>
      <c r="D81" s="28"/>
      <c r="E81" s="28"/>
      <c r="F81" s="28"/>
      <c r="G81" s="28"/>
      <c r="H81" s="28"/>
      <c r="I81" s="28"/>
    </row>
    <row r="82" spans="1:9" x14ac:dyDescent="0.25">
      <c r="A82" s="28"/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28"/>
      <c r="B83" s="28"/>
      <c r="C83" s="28"/>
      <c r="D83" s="28"/>
      <c r="E83" s="28"/>
      <c r="F83" s="28"/>
      <c r="G83" s="28"/>
      <c r="H83" s="28"/>
      <c r="I83" s="28"/>
    </row>
    <row r="84" spans="1:9" x14ac:dyDescent="0.25">
      <c r="A84" s="28"/>
      <c r="B84" s="28"/>
      <c r="C84" s="28"/>
      <c r="D84" s="28"/>
      <c r="E84" s="28"/>
      <c r="F84" s="28"/>
      <c r="G84" s="28"/>
      <c r="H84" s="28"/>
      <c r="I84" s="28"/>
    </row>
    <row r="85" spans="1:9" x14ac:dyDescent="0.25">
      <c r="A85" s="28"/>
      <c r="B85" s="28"/>
      <c r="C85" s="28"/>
      <c r="D85" s="28"/>
      <c r="E85" s="28"/>
      <c r="F85" s="28"/>
      <c r="G85" s="28"/>
      <c r="H85" s="28"/>
      <c r="I85" s="28"/>
    </row>
    <row r="86" spans="1:9" x14ac:dyDescent="0.25">
      <c r="A86" s="28"/>
      <c r="B86" s="28"/>
      <c r="C86" s="28"/>
      <c r="D86" s="28"/>
      <c r="E86" s="28"/>
      <c r="F86" s="28"/>
      <c r="G86" s="28"/>
      <c r="H86" s="28"/>
      <c r="I86" s="28"/>
    </row>
    <row r="87" spans="1:9" x14ac:dyDescent="0.25">
      <c r="A87" s="28"/>
      <c r="B87" s="28"/>
      <c r="C87" s="28"/>
      <c r="D87" s="28"/>
      <c r="E87" s="28"/>
      <c r="F87" s="28"/>
      <c r="G87" s="28"/>
      <c r="H87" s="28"/>
      <c r="I87" s="28"/>
    </row>
    <row r="88" spans="1:9" x14ac:dyDescent="0.25">
      <c r="A88" s="28"/>
      <c r="B88" s="28"/>
      <c r="C88" s="28"/>
      <c r="D88" s="28"/>
      <c r="E88" s="28"/>
      <c r="F88" s="28"/>
      <c r="G88" s="28"/>
      <c r="H88" s="28"/>
      <c r="I88" s="28"/>
    </row>
    <row r="89" spans="1:9" x14ac:dyDescent="0.25">
      <c r="A89" s="28"/>
      <c r="B89" s="28"/>
      <c r="C89" s="28"/>
      <c r="D89" s="28"/>
      <c r="E89" s="28"/>
      <c r="F89" s="28"/>
      <c r="G89" s="28"/>
      <c r="H89" s="28"/>
      <c r="I89" s="28"/>
    </row>
    <row r="90" spans="1:9" x14ac:dyDescent="0.25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25">
      <c r="A91" s="28"/>
      <c r="B91" s="28"/>
      <c r="C91" s="28"/>
      <c r="D91" s="28"/>
      <c r="E91" s="28"/>
      <c r="F91" s="28"/>
      <c r="G91" s="28"/>
      <c r="H91" s="28"/>
      <c r="I91" s="28"/>
    </row>
    <row r="92" spans="1:9" x14ac:dyDescent="0.25">
      <c r="A92" s="28"/>
      <c r="B92" s="28"/>
      <c r="C92" s="28"/>
      <c r="D92" s="28"/>
      <c r="E92" s="28"/>
      <c r="F92" s="28"/>
      <c r="G92" s="28"/>
      <c r="H92" s="28"/>
      <c r="I92" s="28"/>
    </row>
    <row r="93" spans="1:9" x14ac:dyDescent="0.25">
      <c r="A93" s="28"/>
      <c r="B93" s="28"/>
      <c r="C93" s="28"/>
      <c r="D93" s="28"/>
      <c r="E93" s="28"/>
      <c r="F93" s="28"/>
      <c r="G93" s="28"/>
      <c r="H93" s="28"/>
      <c r="I93" s="28"/>
    </row>
    <row r="94" spans="1:9" x14ac:dyDescent="0.25">
      <c r="A94" s="28"/>
      <c r="B94" s="28"/>
      <c r="C94" s="28"/>
      <c r="D94" s="28"/>
      <c r="E94" s="28"/>
      <c r="F94" s="28"/>
      <c r="G94" s="28"/>
      <c r="H94" s="28"/>
      <c r="I94" s="28"/>
    </row>
    <row r="95" spans="1:9" x14ac:dyDescent="0.25">
      <c r="A95" s="28"/>
      <c r="B95" s="28"/>
      <c r="C95" s="28"/>
      <c r="D95" s="28"/>
      <c r="E95" s="28"/>
      <c r="F95" s="28"/>
      <c r="G95" s="28"/>
      <c r="H95" s="28"/>
      <c r="I95" s="28"/>
    </row>
    <row r="96" spans="1:9" x14ac:dyDescent="0.25">
      <c r="A96" s="28"/>
      <c r="B96" s="28"/>
      <c r="C96" s="28"/>
      <c r="D96" s="28"/>
      <c r="E96" s="28"/>
      <c r="F96" s="28"/>
      <c r="G96" s="28"/>
      <c r="H96" s="28"/>
      <c r="I96" s="28"/>
    </row>
    <row r="97" spans="1:9" x14ac:dyDescent="0.25">
      <c r="A97" s="28"/>
      <c r="B97" s="28"/>
      <c r="C97" s="28"/>
      <c r="D97" s="28"/>
      <c r="E97" s="28"/>
      <c r="F97" s="28"/>
      <c r="G97" s="28"/>
      <c r="H97" s="28"/>
      <c r="I97" s="28"/>
    </row>
    <row r="98" spans="1:9" x14ac:dyDescent="0.25">
      <c r="A98" s="28"/>
      <c r="B98" s="28"/>
      <c r="C98" s="28"/>
      <c r="D98" s="28"/>
      <c r="E98" s="28"/>
      <c r="F98" s="28"/>
      <c r="G98" s="28"/>
      <c r="H98" s="28"/>
      <c r="I98" s="28"/>
    </row>
    <row r="99" spans="1:9" x14ac:dyDescent="0.25">
      <c r="A99" s="28"/>
      <c r="B99" s="28"/>
      <c r="C99" s="28"/>
      <c r="D99" s="28"/>
      <c r="E99" s="28"/>
      <c r="F99" s="28"/>
      <c r="G99" s="28"/>
      <c r="H99" s="28"/>
      <c r="I99" s="28"/>
    </row>
    <row r="100" spans="1:9" x14ac:dyDescent="0.25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x14ac:dyDescent="0.25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x14ac:dyDescent="0.25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x14ac:dyDescent="0.25">
      <c r="A103" s="28"/>
      <c r="B103" s="28"/>
      <c r="C103" s="28"/>
      <c r="D103" s="28"/>
      <c r="E103" s="28"/>
      <c r="F103" s="28"/>
      <c r="G103" s="28"/>
      <c r="H103" s="28"/>
      <c r="I103" s="28"/>
    </row>
    <row r="104" spans="1:9" x14ac:dyDescent="0.25">
      <c r="A104" s="28"/>
      <c r="B104" s="28"/>
      <c r="C104" s="28"/>
      <c r="D104" s="28"/>
      <c r="E104" s="28"/>
      <c r="F104" s="28"/>
      <c r="G104" s="28"/>
      <c r="H104" s="28"/>
      <c r="I104" s="28"/>
    </row>
    <row r="105" spans="1:9" x14ac:dyDescent="0.25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9" x14ac:dyDescent="0.25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 x14ac:dyDescent="0.25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9" x14ac:dyDescent="0.25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9" x14ac:dyDescent="0.25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 x14ac:dyDescent="0.25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 x14ac:dyDescent="0.25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 x14ac:dyDescent="0.25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x14ac:dyDescent="0.25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x14ac:dyDescent="0.25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x14ac:dyDescent="0.25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 x14ac:dyDescent="0.25">
      <c r="A116" s="28"/>
      <c r="B116" s="28"/>
      <c r="C116" s="28"/>
      <c r="D116" s="28"/>
      <c r="E116" s="28"/>
      <c r="F116" s="28"/>
      <c r="G116" s="28"/>
      <c r="H116" s="28"/>
      <c r="I116" s="28"/>
    </row>
    <row r="117" spans="1:9" x14ac:dyDescent="0.25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x14ac:dyDescent="0.25">
      <c r="A118" s="28"/>
      <c r="B118" s="28"/>
      <c r="C118" s="28"/>
      <c r="D118" s="28"/>
      <c r="E118" s="28"/>
      <c r="F118" s="28"/>
      <c r="G118" s="28"/>
      <c r="H118" s="28"/>
      <c r="I118" s="28"/>
    </row>
    <row r="119" spans="1:9" x14ac:dyDescent="0.25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 x14ac:dyDescent="0.25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x14ac:dyDescent="0.25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 x14ac:dyDescent="0.25">
      <c r="A122" s="28"/>
      <c r="B122" s="28"/>
      <c r="C122" s="28"/>
      <c r="D122" s="28"/>
      <c r="E122" s="28"/>
      <c r="F122" s="28"/>
      <c r="G122" s="28"/>
      <c r="H122" s="28"/>
      <c r="I122" s="28"/>
    </row>
    <row r="123" spans="1:9" x14ac:dyDescent="0.25">
      <c r="A123" s="28"/>
      <c r="B123" s="28"/>
      <c r="C123" s="28"/>
      <c r="D123" s="28"/>
      <c r="E123" s="28"/>
      <c r="F123" s="28"/>
      <c r="G123" s="28"/>
      <c r="H123" s="28"/>
      <c r="I123" s="28"/>
    </row>
    <row r="124" spans="1:9" x14ac:dyDescent="0.25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9" x14ac:dyDescent="0.25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 x14ac:dyDescent="0.25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x14ac:dyDescent="0.25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9" x14ac:dyDescent="0.25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 x14ac:dyDescent="0.25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 x14ac:dyDescent="0.25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 x14ac:dyDescent="0.25">
      <c r="A131" s="28"/>
      <c r="B131" s="28"/>
      <c r="C131" s="28"/>
      <c r="D131" s="28"/>
      <c r="E131" s="28"/>
      <c r="F131" s="28"/>
      <c r="G131" s="28"/>
      <c r="H131" s="28"/>
      <c r="I131" s="28"/>
    </row>
    <row r="132" spans="1:9" x14ac:dyDescent="0.25">
      <c r="A132" s="28"/>
      <c r="B132" s="28"/>
      <c r="C132" s="28"/>
      <c r="D132" s="28"/>
      <c r="E132" s="28"/>
      <c r="F132" s="28"/>
      <c r="G132" s="28"/>
      <c r="H132" s="28"/>
      <c r="I132" s="28"/>
    </row>
    <row r="133" spans="1:9" x14ac:dyDescent="0.25">
      <c r="A133" s="28"/>
      <c r="B133" s="28"/>
      <c r="C133" s="28"/>
      <c r="D133" s="28"/>
      <c r="E133" s="28"/>
      <c r="F133" s="28"/>
      <c r="G133" s="28"/>
      <c r="H133" s="28"/>
      <c r="I133" s="28"/>
    </row>
    <row r="134" spans="1:9" x14ac:dyDescent="0.25">
      <c r="A134" s="28"/>
      <c r="B134" s="28"/>
      <c r="C134" s="28"/>
      <c r="D134" s="28"/>
      <c r="E134" s="28"/>
      <c r="F134" s="28"/>
      <c r="G134" s="28"/>
      <c r="H134" s="28"/>
      <c r="I134" s="28"/>
    </row>
    <row r="135" spans="1:9" x14ac:dyDescent="0.25">
      <c r="A135" s="28"/>
      <c r="B135" s="28"/>
      <c r="C135" s="28"/>
      <c r="D135" s="28"/>
      <c r="E135" s="28"/>
      <c r="F135" s="28"/>
      <c r="G135" s="28"/>
      <c r="H135" s="28"/>
      <c r="I135" s="28"/>
    </row>
    <row r="136" spans="1:9" x14ac:dyDescent="0.25">
      <c r="A136" s="28"/>
      <c r="B136" s="28"/>
      <c r="C136" s="28"/>
      <c r="D136" s="28"/>
      <c r="E136" s="28"/>
      <c r="F136" s="28"/>
      <c r="G136" s="28"/>
      <c r="H136" s="28"/>
      <c r="I136" s="28"/>
    </row>
    <row r="137" spans="1:9" x14ac:dyDescent="0.25">
      <c r="A137" s="28"/>
      <c r="B137" s="28"/>
      <c r="C137" s="28"/>
      <c r="D137" s="28"/>
      <c r="E137" s="28"/>
      <c r="F137" s="28"/>
      <c r="G137" s="28"/>
      <c r="H137" s="28"/>
      <c r="I137" s="28"/>
    </row>
    <row r="138" spans="1:9" x14ac:dyDescent="0.25">
      <c r="A138" s="28"/>
      <c r="B138" s="28"/>
      <c r="C138" s="28"/>
      <c r="D138" s="28"/>
      <c r="E138" s="28"/>
      <c r="F138" s="28"/>
      <c r="G138" s="28"/>
      <c r="H138" s="28"/>
      <c r="I138" s="28"/>
    </row>
    <row r="139" spans="1:9" x14ac:dyDescent="0.25">
      <c r="A139" s="28"/>
      <c r="B139" s="28"/>
      <c r="C139" s="28"/>
      <c r="D139" s="28"/>
      <c r="E139" s="28"/>
      <c r="F139" s="28"/>
      <c r="G139" s="28"/>
      <c r="H139" s="28"/>
      <c r="I139" s="28"/>
    </row>
    <row r="140" spans="1:9" x14ac:dyDescent="0.25">
      <c r="A140" s="28"/>
      <c r="B140" s="28"/>
      <c r="C140" s="28"/>
      <c r="D140" s="28"/>
      <c r="E140" s="28"/>
      <c r="F140" s="28"/>
      <c r="G140" s="28"/>
      <c r="H140" s="28"/>
      <c r="I140" s="28"/>
    </row>
    <row r="141" spans="1:9" x14ac:dyDescent="0.25">
      <c r="A141" s="28"/>
      <c r="B141" s="28"/>
      <c r="C141" s="28"/>
      <c r="D141" s="28"/>
      <c r="E141" s="28"/>
      <c r="F141" s="28"/>
      <c r="G141" s="28"/>
      <c r="H141" s="28"/>
      <c r="I141" s="28"/>
    </row>
    <row r="142" spans="1:9" x14ac:dyDescent="0.25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 x14ac:dyDescent="0.25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 x14ac:dyDescent="0.25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 x14ac:dyDescent="0.25">
      <c r="A145" s="28"/>
      <c r="B145" s="28"/>
      <c r="C145" s="28"/>
      <c r="D145" s="28"/>
      <c r="E145" s="28"/>
      <c r="F145" s="28"/>
      <c r="G145" s="28"/>
      <c r="H145" s="28"/>
      <c r="I145" s="28"/>
    </row>
    <row r="146" spans="1:9" x14ac:dyDescent="0.25">
      <c r="A146" s="28"/>
      <c r="B146" s="28"/>
      <c r="C146" s="28"/>
      <c r="D146" s="28"/>
      <c r="E146" s="28"/>
      <c r="F146" s="28"/>
      <c r="G146" s="28"/>
      <c r="H146" s="28"/>
      <c r="I146" s="28"/>
    </row>
    <row r="147" spans="1:9" x14ac:dyDescent="0.25">
      <c r="A147" s="28"/>
      <c r="B147" s="28"/>
      <c r="C147" s="28"/>
      <c r="D147" s="28"/>
      <c r="E147" s="28"/>
      <c r="F147" s="28"/>
      <c r="G147" s="28"/>
      <c r="H147" s="28"/>
      <c r="I147" s="28"/>
    </row>
    <row r="148" spans="1:9" x14ac:dyDescent="0.25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 x14ac:dyDescent="0.25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9" x14ac:dyDescent="0.25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9" x14ac:dyDescent="0.25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9" x14ac:dyDescent="0.25">
      <c r="A152" s="28"/>
      <c r="B152" s="28"/>
      <c r="C152" s="28"/>
      <c r="D152" s="28"/>
      <c r="E152" s="28"/>
      <c r="F152" s="28"/>
      <c r="G152" s="28"/>
      <c r="H152" s="28"/>
      <c r="I152" s="28"/>
    </row>
    <row r="153" spans="1:9" x14ac:dyDescent="0.25">
      <c r="A153" s="28"/>
      <c r="B153" s="28"/>
      <c r="C153" s="28"/>
      <c r="D153" s="28"/>
      <c r="E153" s="28"/>
      <c r="F153" s="28"/>
      <c r="G153" s="28"/>
      <c r="H153" s="28"/>
      <c r="I153" s="28"/>
    </row>
    <row r="154" spans="1:9" x14ac:dyDescent="0.25">
      <c r="A154" s="28"/>
      <c r="B154" s="28"/>
      <c r="C154" s="28"/>
      <c r="D154" s="28"/>
      <c r="E154" s="28"/>
      <c r="F154" s="28"/>
      <c r="G154" s="28"/>
      <c r="H154" s="28"/>
      <c r="I154" s="28"/>
    </row>
    <row r="155" spans="1:9" x14ac:dyDescent="0.25">
      <c r="A155" s="28"/>
      <c r="B155" s="28"/>
      <c r="C155" s="28"/>
      <c r="D155" s="28"/>
      <c r="E155" s="28"/>
      <c r="F155" s="28"/>
      <c r="G155" s="28"/>
      <c r="H155" s="28"/>
      <c r="I155" s="28"/>
    </row>
    <row r="156" spans="1:9" x14ac:dyDescent="0.25">
      <c r="A156" s="28"/>
      <c r="B156" s="28"/>
      <c r="C156" s="28"/>
      <c r="D156" s="28"/>
      <c r="E156" s="28"/>
      <c r="F156" s="28"/>
      <c r="G156" s="28"/>
      <c r="H156" s="28"/>
      <c r="I156" s="28"/>
    </row>
    <row r="157" spans="1:9" x14ac:dyDescent="0.25">
      <c r="A157" s="28"/>
      <c r="B157" s="28"/>
      <c r="C157" s="28"/>
      <c r="D157" s="28"/>
      <c r="E157" s="28"/>
      <c r="F157" s="28"/>
      <c r="G157" s="28"/>
      <c r="H157" s="28"/>
      <c r="I157" s="28"/>
    </row>
  </sheetData>
  <mergeCells count="2">
    <mergeCell ref="A31:C31"/>
    <mergeCell ref="A38:C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1"/>
  <sheetViews>
    <sheetView tabSelected="1" topLeftCell="A55" zoomScale="70" zoomScaleNormal="70" workbookViewId="0">
      <selection activeCell="A217" sqref="A217"/>
    </sheetView>
  </sheetViews>
  <sheetFormatPr defaultRowHeight="15" x14ac:dyDescent="0.25"/>
  <cols>
    <col min="1" max="1" width="21.85546875" customWidth="1"/>
    <col min="10" max="12" width="9.140625" style="34"/>
    <col min="18" max="20" width="9.140625" style="34"/>
    <col min="28" max="30" width="9.140625" style="34"/>
    <col min="38" max="38" width="11.7109375" customWidth="1"/>
    <col min="41" max="41" width="27.5703125" bestFit="1" customWidth="1"/>
    <col min="42" max="42" width="12.140625" customWidth="1"/>
    <col min="43" max="43" width="14.42578125" bestFit="1" customWidth="1"/>
    <col min="44" max="44" width="15.7109375" bestFit="1" customWidth="1"/>
    <col min="45" max="45" width="22.28515625" customWidth="1"/>
    <col min="48" max="48" width="20.85546875" bestFit="1" customWidth="1"/>
    <col min="49" max="49" width="12.140625" bestFit="1" customWidth="1"/>
  </cols>
  <sheetData>
    <row r="1" spans="1:49" ht="15.75" x14ac:dyDescent="0.25">
      <c r="A1" s="3" t="s">
        <v>18</v>
      </c>
    </row>
    <row r="2" spans="1:49" ht="20.25" x14ac:dyDescent="0.3">
      <c r="A2" t="s">
        <v>22</v>
      </c>
      <c r="C2" s="2"/>
      <c r="D2" s="2"/>
      <c r="E2" s="2"/>
      <c r="H2" s="244" t="s">
        <v>46</v>
      </c>
      <c r="I2" s="244"/>
      <c r="J2" s="244"/>
      <c r="K2" s="244"/>
      <c r="L2" s="244"/>
      <c r="M2" s="244"/>
      <c r="N2" s="244"/>
      <c r="O2" s="244"/>
      <c r="AN2" s="28"/>
      <c r="AO2" s="148"/>
      <c r="AP2" s="149"/>
      <c r="AQ2" s="28"/>
      <c r="AR2" s="150"/>
      <c r="AS2" s="28"/>
    </row>
    <row r="3" spans="1:49" ht="20.25" x14ac:dyDescent="0.3">
      <c r="A3" s="171" t="s">
        <v>51</v>
      </c>
      <c r="B3" s="2"/>
      <c r="C3" s="2"/>
      <c r="D3" s="2"/>
      <c r="E3" s="2"/>
      <c r="H3" s="25"/>
      <c r="I3" s="25"/>
      <c r="J3" s="25"/>
      <c r="K3" s="165"/>
      <c r="L3" s="165"/>
      <c r="M3" s="34"/>
      <c r="N3" s="34"/>
      <c r="AN3" s="28"/>
      <c r="AO3" s="28"/>
      <c r="AP3" s="28"/>
      <c r="AQ3" s="28"/>
      <c r="AR3" s="28"/>
      <c r="AS3" s="28"/>
    </row>
    <row r="4" spans="1:49" ht="15.75" x14ac:dyDescent="0.25">
      <c r="A4" s="171" t="s">
        <v>44</v>
      </c>
      <c r="B4" s="171">
        <v>9</v>
      </c>
      <c r="E4" s="6"/>
      <c r="F4" s="7"/>
      <c r="G4" s="7"/>
      <c r="H4" s="7"/>
      <c r="I4" s="7"/>
      <c r="J4" s="68" t="s">
        <v>0</v>
      </c>
      <c r="O4" s="8"/>
      <c r="P4" s="8"/>
      <c r="R4" s="68" t="s">
        <v>1</v>
      </c>
      <c r="AC4" s="68" t="s">
        <v>2</v>
      </c>
      <c r="AN4" s="28"/>
      <c r="AO4" s="151"/>
      <c r="AP4" s="28"/>
      <c r="AQ4" s="28"/>
      <c r="AR4" s="28"/>
      <c r="AS4" s="28"/>
    </row>
    <row r="5" spans="1:49" x14ac:dyDescent="0.25">
      <c r="A5" s="93" t="s">
        <v>17</v>
      </c>
      <c r="B5" s="12">
        <v>0.14583333333333334</v>
      </c>
      <c r="C5" s="12">
        <v>0.16666666666666666</v>
      </c>
      <c r="D5" s="12">
        <v>0.1875</v>
      </c>
      <c r="E5" s="10">
        <v>0.20833333333333401</v>
      </c>
      <c r="F5" s="11">
        <v>0.22916666666666699</v>
      </c>
      <c r="G5" s="9">
        <v>0.25</v>
      </c>
      <c r="H5" s="9">
        <v>0.27083333333333298</v>
      </c>
      <c r="I5" s="12">
        <v>0.29166666666666669</v>
      </c>
      <c r="J5" s="69">
        <v>0.3125</v>
      </c>
      <c r="K5" s="69">
        <v>0.33333333333333331</v>
      </c>
      <c r="L5" s="70">
        <v>0.35416666666666702</v>
      </c>
      <c r="M5" s="13">
        <v>0.375</v>
      </c>
      <c r="N5" s="14">
        <v>0.39583333333333298</v>
      </c>
      <c r="O5" s="14">
        <v>0.41666666666666702</v>
      </c>
      <c r="P5" s="14">
        <v>0.4375</v>
      </c>
      <c r="Q5" s="15">
        <v>0.45833333333333298</v>
      </c>
      <c r="R5" s="69">
        <v>0.47916666666666702</v>
      </c>
      <c r="S5" s="69">
        <v>0.5</v>
      </c>
      <c r="T5" s="69">
        <v>0.52083333333333304</v>
      </c>
      <c r="U5" s="13">
        <v>0.54166666666666596</v>
      </c>
      <c r="V5" s="13">
        <v>0.5625</v>
      </c>
      <c r="W5" s="15">
        <v>0.58333333333333304</v>
      </c>
      <c r="X5" s="15">
        <v>0.60416666666666596</v>
      </c>
      <c r="Y5" s="15">
        <v>0.625</v>
      </c>
      <c r="Z5" s="15">
        <v>0.64583333333333304</v>
      </c>
      <c r="AA5" s="15">
        <v>0.66666666666666596</v>
      </c>
      <c r="AB5" s="69">
        <v>0.6875</v>
      </c>
      <c r="AC5" s="69">
        <v>0.70833333333333304</v>
      </c>
      <c r="AD5" s="69">
        <v>0.72916666666666596</v>
      </c>
      <c r="AE5" s="14">
        <v>0.75</v>
      </c>
      <c r="AF5" s="14">
        <v>0.77083333333333304</v>
      </c>
      <c r="AG5" s="13">
        <v>0.79166666666666596</v>
      </c>
      <c r="AH5" s="15">
        <v>0.8125</v>
      </c>
      <c r="AI5" s="15">
        <v>0.83333333333333304</v>
      </c>
      <c r="AJ5" s="15">
        <v>0.85416666666666663</v>
      </c>
      <c r="AK5" s="166" t="s">
        <v>33</v>
      </c>
      <c r="AL5" s="166" t="s">
        <v>6</v>
      </c>
      <c r="AN5" s="28"/>
      <c r="AO5" s="152"/>
      <c r="AP5" s="28"/>
      <c r="AQ5" s="28"/>
      <c r="AR5" s="28"/>
      <c r="AS5" s="28"/>
    </row>
    <row r="6" spans="1:49" s="34" customFormat="1" x14ac:dyDescent="0.25">
      <c r="A6" s="77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82"/>
      <c r="AL6" s="168"/>
      <c r="AN6" s="28"/>
      <c r="AO6" s="151"/>
      <c r="AP6" s="153"/>
      <c r="AQ6" s="40"/>
      <c r="AR6" s="39"/>
      <c r="AS6" s="28"/>
    </row>
    <row r="7" spans="1:49" s="34" customFormat="1" x14ac:dyDescent="0.25">
      <c r="A7" s="77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1"/>
      <c r="AJ7" s="101"/>
      <c r="AK7" s="182"/>
      <c r="AL7" s="168"/>
      <c r="AN7" s="28"/>
      <c r="AO7" s="151"/>
      <c r="AP7" s="153"/>
      <c r="AQ7" s="40"/>
      <c r="AR7" s="39"/>
      <c r="AS7" s="28"/>
    </row>
    <row r="8" spans="1:49" s="34" customFormat="1" x14ac:dyDescent="0.25">
      <c r="A8" s="77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1"/>
      <c r="AJ8" s="101"/>
      <c r="AK8" s="182"/>
      <c r="AL8" s="168"/>
      <c r="AN8" s="28"/>
      <c r="AO8" s="151"/>
      <c r="AP8" s="153"/>
      <c r="AQ8" s="40"/>
      <c r="AR8" s="39"/>
      <c r="AS8" s="28"/>
    </row>
    <row r="9" spans="1:49" s="34" customFormat="1" x14ac:dyDescent="0.25">
      <c r="A9" s="77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34"/>
      <c r="AG9" s="134"/>
      <c r="AH9" s="101"/>
      <c r="AI9" s="101"/>
      <c r="AJ9" s="101"/>
      <c r="AK9" s="182"/>
      <c r="AL9" s="168"/>
      <c r="AN9" s="28"/>
      <c r="AO9" s="151"/>
      <c r="AP9" s="153"/>
      <c r="AQ9" s="40"/>
      <c r="AR9" s="39"/>
      <c r="AS9" s="28"/>
    </row>
    <row r="10" spans="1:49" s="34" customFormat="1" x14ac:dyDescent="0.25">
      <c r="A10" s="77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82"/>
      <c r="AL10" s="168"/>
      <c r="AN10" s="28"/>
      <c r="AO10" s="151"/>
      <c r="AP10" s="153"/>
      <c r="AQ10" s="40"/>
      <c r="AR10" s="39"/>
      <c r="AS10" s="28"/>
    </row>
    <row r="11" spans="1:49" s="34" customFormat="1" x14ac:dyDescent="0.25">
      <c r="A11" s="77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1"/>
      <c r="AJ11" s="101"/>
      <c r="AK11" s="182"/>
      <c r="AL11" s="168"/>
      <c r="AN11" s="28"/>
      <c r="AO11" s="151"/>
      <c r="AP11" s="153"/>
      <c r="AQ11" s="40"/>
      <c r="AR11" s="39"/>
      <c r="AS11" s="28"/>
    </row>
    <row r="12" spans="1:49" s="34" customFormat="1" x14ac:dyDescent="0.25">
      <c r="A12" s="77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82"/>
      <c r="AL12" s="168"/>
      <c r="AN12" s="28"/>
      <c r="AO12" s="151"/>
      <c r="AP12" s="153"/>
      <c r="AQ12" s="40"/>
      <c r="AR12" s="39"/>
      <c r="AS12" s="28"/>
    </row>
    <row r="13" spans="1:49" x14ac:dyDescent="0.25">
      <c r="A13" s="77"/>
      <c r="B13" s="97"/>
      <c r="C13" s="97"/>
      <c r="D13" s="97"/>
      <c r="E13" s="98"/>
      <c r="F13" s="99"/>
      <c r="G13" s="97"/>
      <c r="H13" s="97"/>
      <c r="I13" s="100"/>
      <c r="J13" s="101"/>
      <c r="K13" s="101"/>
      <c r="L13" s="102"/>
      <c r="M13" s="103"/>
      <c r="N13" s="104"/>
      <c r="O13" s="104"/>
      <c r="P13" s="104"/>
      <c r="Q13" s="89"/>
      <c r="R13" s="101"/>
      <c r="S13" s="101"/>
      <c r="T13" s="101"/>
      <c r="U13" s="103"/>
      <c r="V13" s="103"/>
      <c r="W13" s="89"/>
      <c r="X13" s="89"/>
      <c r="Y13" s="89"/>
      <c r="Z13" s="89"/>
      <c r="AA13" s="89"/>
      <c r="AB13" s="101"/>
      <c r="AC13" s="101"/>
      <c r="AD13" s="101"/>
      <c r="AE13" s="104"/>
      <c r="AF13" s="104"/>
      <c r="AG13" s="103"/>
      <c r="AH13" s="89"/>
      <c r="AI13" s="89"/>
      <c r="AJ13" s="89"/>
      <c r="AK13" s="182"/>
      <c r="AL13" s="170"/>
      <c r="AN13" s="28"/>
      <c r="AO13" s="151"/>
      <c r="AP13" s="153"/>
      <c r="AQ13" s="40"/>
      <c r="AR13" s="39"/>
      <c r="AS13" s="28"/>
      <c r="AV13" s="90"/>
      <c r="AW13" s="91"/>
    </row>
    <row r="14" spans="1:49" x14ac:dyDescent="0.25">
      <c r="A14" s="77"/>
      <c r="B14" s="97"/>
      <c r="C14" s="97"/>
      <c r="D14" s="97"/>
      <c r="E14" s="98"/>
      <c r="F14" s="99"/>
      <c r="G14" s="97"/>
      <c r="H14" s="97"/>
      <c r="I14" s="100"/>
      <c r="J14" s="101"/>
      <c r="K14" s="101"/>
      <c r="L14" s="102"/>
      <c r="M14" s="103"/>
      <c r="N14" s="104"/>
      <c r="O14" s="104"/>
      <c r="P14" s="104"/>
      <c r="Q14" s="89"/>
      <c r="R14" s="101"/>
      <c r="S14" s="101"/>
      <c r="T14" s="101"/>
      <c r="U14" s="103"/>
      <c r="V14" s="103"/>
      <c r="W14" s="89"/>
      <c r="X14" s="89"/>
      <c r="Y14" s="89"/>
      <c r="Z14" s="89"/>
      <c r="AA14" s="89"/>
      <c r="AB14" s="101"/>
      <c r="AC14" s="101"/>
      <c r="AD14" s="101"/>
      <c r="AE14" s="104"/>
      <c r="AF14" s="104"/>
      <c r="AG14" s="103"/>
      <c r="AH14" s="89"/>
      <c r="AI14" s="89"/>
      <c r="AJ14" s="89"/>
      <c r="AK14" s="182"/>
      <c r="AL14" s="170"/>
      <c r="AN14" s="28"/>
      <c r="AO14" s="151"/>
      <c r="AP14" s="153"/>
      <c r="AQ14" s="40"/>
      <c r="AR14" s="39"/>
      <c r="AS14" s="28"/>
    </row>
    <row r="15" spans="1:49" x14ac:dyDescent="0.25">
      <c r="A15" s="77"/>
      <c r="B15" s="97"/>
      <c r="C15" s="97"/>
      <c r="D15" s="97"/>
      <c r="E15" s="98"/>
      <c r="F15" s="99"/>
      <c r="G15" s="97"/>
      <c r="H15" s="97"/>
      <c r="I15" s="100"/>
      <c r="J15" s="101"/>
      <c r="K15" s="101"/>
      <c r="L15" s="102"/>
      <c r="M15" s="103"/>
      <c r="N15" s="104"/>
      <c r="O15" s="104"/>
      <c r="P15" s="104"/>
      <c r="Q15" s="89"/>
      <c r="R15" s="101"/>
      <c r="S15" s="101"/>
      <c r="T15" s="101"/>
      <c r="U15" s="103"/>
      <c r="V15" s="103"/>
      <c r="W15" s="89"/>
      <c r="X15" s="89"/>
      <c r="Y15" s="89"/>
      <c r="Z15" s="89"/>
      <c r="AA15" s="89"/>
      <c r="AB15" s="101"/>
      <c r="AC15" s="101"/>
      <c r="AD15" s="101"/>
      <c r="AE15" s="104"/>
      <c r="AF15" s="104"/>
      <c r="AG15" s="103"/>
      <c r="AH15" s="89"/>
      <c r="AI15" s="89"/>
      <c r="AJ15" s="89"/>
      <c r="AK15" s="182"/>
      <c r="AL15" s="170"/>
      <c r="AN15" s="28"/>
      <c r="AO15" s="151"/>
      <c r="AP15" s="153"/>
      <c r="AQ15" s="40"/>
      <c r="AR15" s="39"/>
      <c r="AS15" s="28"/>
    </row>
    <row r="16" spans="1:49" x14ac:dyDescent="0.25">
      <c r="A16" s="87"/>
      <c r="B16" s="105"/>
      <c r="C16" s="105"/>
      <c r="D16" s="105"/>
      <c r="E16" s="106"/>
      <c r="F16" s="106"/>
      <c r="G16" s="106"/>
      <c r="H16" s="106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83"/>
      <c r="AL16" s="183"/>
      <c r="AN16" s="28"/>
      <c r="AO16" s="151"/>
      <c r="AP16" s="28"/>
      <c r="AQ16" s="40"/>
      <c r="AR16" s="39"/>
      <c r="AS16" s="28"/>
    </row>
    <row r="17" spans="1:49" s="34" customFormat="1" x14ac:dyDescent="0.25">
      <c r="A17" s="77"/>
      <c r="B17" s="102"/>
      <c r="C17" s="102"/>
      <c r="D17" s="102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11"/>
      <c r="AE17" s="111"/>
      <c r="AF17" s="111"/>
      <c r="AG17" s="111"/>
      <c r="AH17" s="111"/>
      <c r="AI17" s="111"/>
      <c r="AJ17" s="111"/>
      <c r="AK17" s="182"/>
      <c r="AL17" s="182"/>
      <c r="AM17" s="79"/>
      <c r="AN17" s="28"/>
      <c r="AO17" s="151"/>
      <c r="AP17" s="153"/>
      <c r="AQ17" s="40"/>
      <c r="AR17" s="39"/>
      <c r="AS17" s="28"/>
    </row>
    <row r="18" spans="1:49" s="34" customFormat="1" x14ac:dyDescent="0.25">
      <c r="A18" s="77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11"/>
      <c r="AJ18" s="111"/>
      <c r="AK18" s="182"/>
      <c r="AL18" s="182"/>
      <c r="AN18" s="28"/>
      <c r="AO18" s="151"/>
      <c r="AP18" s="153"/>
      <c r="AQ18" s="40"/>
      <c r="AR18" s="39"/>
      <c r="AS18" s="28"/>
    </row>
    <row r="19" spans="1:49" x14ac:dyDescent="0.25">
      <c r="A19" s="7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14"/>
      <c r="AJ19" s="114"/>
      <c r="AK19" s="182"/>
      <c r="AL19" s="182"/>
      <c r="AN19" s="28"/>
      <c r="AO19" s="151"/>
      <c r="AP19" s="153"/>
      <c r="AQ19" s="40"/>
      <c r="AR19" s="39"/>
      <c r="AS19" s="28"/>
    </row>
    <row r="20" spans="1:49" x14ac:dyDescent="0.25">
      <c r="A20" s="77"/>
      <c r="B20" s="108"/>
      <c r="C20" s="108"/>
      <c r="D20" s="108"/>
      <c r="E20" s="109"/>
      <c r="F20" s="109"/>
      <c r="G20" s="110"/>
      <c r="H20" s="110"/>
      <c r="I20" s="110"/>
      <c r="J20" s="111"/>
      <c r="K20" s="111"/>
      <c r="L20" s="111"/>
      <c r="M20" s="112"/>
      <c r="N20" s="112"/>
      <c r="O20" s="113"/>
      <c r="P20" s="113"/>
      <c r="Q20" s="112"/>
      <c r="R20" s="111"/>
      <c r="S20" s="111"/>
      <c r="T20" s="111"/>
      <c r="U20" s="112"/>
      <c r="V20" s="112"/>
      <c r="W20" s="114"/>
      <c r="X20" s="114"/>
      <c r="Y20" s="114"/>
      <c r="Z20" s="114"/>
      <c r="AA20" s="114"/>
      <c r="AB20" s="111"/>
      <c r="AC20" s="111"/>
      <c r="AD20" s="111"/>
      <c r="AE20" s="113"/>
      <c r="AF20" s="113"/>
      <c r="AG20" s="112"/>
      <c r="AH20" s="114"/>
      <c r="AI20" s="114"/>
      <c r="AJ20" s="114"/>
      <c r="AK20" s="182"/>
      <c r="AL20" s="182"/>
      <c r="AN20" s="28"/>
      <c r="AO20" s="151"/>
      <c r="AP20" s="153"/>
      <c r="AQ20" s="40"/>
      <c r="AR20" s="39"/>
      <c r="AS20" s="28"/>
    </row>
    <row r="21" spans="1:49" x14ac:dyDescent="0.25">
      <c r="A21" s="77"/>
      <c r="B21" s="108"/>
      <c r="C21" s="108"/>
      <c r="D21" s="108"/>
      <c r="E21" s="109"/>
      <c r="F21" s="109"/>
      <c r="G21" s="110"/>
      <c r="H21" s="110"/>
      <c r="I21" s="110"/>
      <c r="J21" s="111"/>
      <c r="K21" s="111"/>
      <c r="L21" s="111"/>
      <c r="M21" s="112"/>
      <c r="N21" s="112"/>
      <c r="O21" s="113"/>
      <c r="P21" s="113"/>
      <c r="Q21" s="112"/>
      <c r="R21" s="111"/>
      <c r="S21" s="111"/>
      <c r="T21" s="111"/>
      <c r="U21" s="112"/>
      <c r="V21" s="112"/>
      <c r="W21" s="114"/>
      <c r="X21" s="114"/>
      <c r="Y21" s="114"/>
      <c r="Z21" s="114"/>
      <c r="AA21" s="114"/>
      <c r="AB21" s="111"/>
      <c r="AC21" s="111"/>
      <c r="AD21" s="111"/>
      <c r="AE21" s="113"/>
      <c r="AF21" s="113"/>
      <c r="AG21" s="112"/>
      <c r="AH21" s="114"/>
      <c r="AI21" s="114"/>
      <c r="AJ21" s="114"/>
      <c r="AK21" s="182"/>
      <c r="AL21" s="182"/>
      <c r="AN21" s="28"/>
      <c r="AO21" s="151"/>
      <c r="AP21" s="153"/>
      <c r="AQ21" s="40"/>
      <c r="AR21" s="39"/>
      <c r="AS21" s="28"/>
    </row>
    <row r="22" spans="1:49" x14ac:dyDescent="0.25">
      <c r="A22" s="77"/>
      <c r="B22" s="108"/>
      <c r="C22" s="108"/>
      <c r="D22" s="108"/>
      <c r="E22" s="109"/>
      <c r="F22" s="109"/>
      <c r="G22" s="110"/>
      <c r="H22" s="110"/>
      <c r="I22" s="110"/>
      <c r="J22" s="111"/>
      <c r="K22" s="111"/>
      <c r="L22" s="111"/>
      <c r="M22" s="112"/>
      <c r="N22" s="112"/>
      <c r="O22" s="113"/>
      <c r="P22" s="113"/>
      <c r="Q22" s="112"/>
      <c r="R22" s="111"/>
      <c r="S22" s="111"/>
      <c r="T22" s="111"/>
      <c r="U22" s="112"/>
      <c r="V22" s="112"/>
      <c r="W22" s="114"/>
      <c r="X22" s="114"/>
      <c r="Y22" s="114"/>
      <c r="Z22" s="114"/>
      <c r="AA22" s="114"/>
      <c r="AB22" s="111"/>
      <c r="AC22" s="111"/>
      <c r="AD22" s="111"/>
      <c r="AE22" s="113"/>
      <c r="AF22" s="113"/>
      <c r="AG22" s="112"/>
      <c r="AH22" s="114"/>
      <c r="AI22" s="114"/>
      <c r="AJ22" s="114"/>
      <c r="AK22" s="182"/>
      <c r="AL22" s="182"/>
      <c r="AN22" s="28"/>
      <c r="AO22" s="151"/>
      <c r="AP22" s="153"/>
      <c r="AQ22" s="40"/>
      <c r="AR22" s="39"/>
      <c r="AS22" s="28"/>
    </row>
    <row r="23" spans="1:49" x14ac:dyDescent="0.25">
      <c r="A23" s="77"/>
      <c r="B23" s="108"/>
      <c r="C23" s="108"/>
      <c r="D23" s="108"/>
      <c r="E23" s="109"/>
      <c r="F23" s="109"/>
      <c r="G23" s="110"/>
      <c r="H23" s="110"/>
      <c r="I23" s="110"/>
      <c r="J23" s="111"/>
      <c r="K23" s="111"/>
      <c r="L23" s="111"/>
      <c r="M23" s="112"/>
      <c r="N23" s="112"/>
      <c r="O23" s="113"/>
      <c r="P23" s="113"/>
      <c r="Q23" s="112"/>
      <c r="R23" s="111"/>
      <c r="S23" s="111"/>
      <c r="T23" s="111"/>
      <c r="U23" s="112"/>
      <c r="V23" s="112"/>
      <c r="W23" s="114"/>
      <c r="X23" s="114"/>
      <c r="Y23" s="114"/>
      <c r="Z23" s="114"/>
      <c r="AA23" s="114"/>
      <c r="AB23" s="111"/>
      <c r="AC23" s="111"/>
      <c r="AD23" s="111"/>
      <c r="AE23" s="113"/>
      <c r="AF23" s="113"/>
      <c r="AG23" s="112"/>
      <c r="AH23" s="114"/>
      <c r="AI23" s="114"/>
      <c r="AJ23" s="114"/>
      <c r="AK23" s="182"/>
      <c r="AL23" s="182"/>
      <c r="AN23" s="28"/>
      <c r="AO23" s="151"/>
      <c r="AP23" s="153"/>
      <c r="AQ23" s="40"/>
      <c r="AR23" s="39"/>
      <c r="AS23" s="28"/>
    </row>
    <row r="24" spans="1:49" x14ac:dyDescent="0.25">
      <c r="A24" s="77"/>
      <c r="B24" s="108"/>
      <c r="C24" s="108"/>
      <c r="D24" s="108"/>
      <c r="E24" s="109"/>
      <c r="F24" s="109"/>
      <c r="G24" s="110"/>
      <c r="H24" s="110"/>
      <c r="I24" s="110"/>
      <c r="J24" s="111"/>
      <c r="K24" s="111"/>
      <c r="L24" s="111"/>
      <c r="M24" s="112"/>
      <c r="N24" s="112"/>
      <c r="O24" s="113"/>
      <c r="P24" s="113"/>
      <c r="Q24" s="112"/>
      <c r="R24" s="111"/>
      <c r="S24" s="111"/>
      <c r="T24" s="111"/>
      <c r="U24" s="112"/>
      <c r="V24" s="112"/>
      <c r="W24" s="114"/>
      <c r="X24" s="114"/>
      <c r="Y24" s="114"/>
      <c r="Z24" s="114"/>
      <c r="AA24" s="114"/>
      <c r="AB24" s="111"/>
      <c r="AC24" s="111"/>
      <c r="AD24" s="111"/>
      <c r="AE24" s="113"/>
      <c r="AF24" s="113"/>
      <c r="AG24" s="112"/>
      <c r="AH24" s="114"/>
      <c r="AI24" s="114"/>
      <c r="AJ24" s="114"/>
      <c r="AK24" s="182"/>
      <c r="AL24" s="182"/>
      <c r="AN24" s="28"/>
      <c r="AO24" s="151"/>
      <c r="AP24" s="153"/>
      <c r="AQ24" s="40"/>
      <c r="AR24" s="39"/>
      <c r="AS24" s="28"/>
    </row>
    <row r="25" spans="1:49" x14ac:dyDescent="0.25">
      <c r="A25" s="77"/>
      <c r="B25" s="108"/>
      <c r="C25" s="108"/>
      <c r="D25" s="108"/>
      <c r="E25" s="109"/>
      <c r="F25" s="109"/>
      <c r="G25" s="110"/>
      <c r="H25" s="110"/>
      <c r="I25" s="110"/>
      <c r="J25" s="111"/>
      <c r="K25" s="111"/>
      <c r="L25" s="111"/>
      <c r="M25" s="112"/>
      <c r="N25" s="112"/>
      <c r="O25" s="113"/>
      <c r="P25" s="113"/>
      <c r="Q25" s="112"/>
      <c r="R25" s="111"/>
      <c r="S25" s="111"/>
      <c r="T25" s="111"/>
      <c r="U25" s="112"/>
      <c r="V25" s="112"/>
      <c r="W25" s="114"/>
      <c r="X25" s="114"/>
      <c r="Y25" s="114"/>
      <c r="Z25" s="114"/>
      <c r="AA25" s="114"/>
      <c r="AB25" s="111"/>
      <c r="AC25" s="111"/>
      <c r="AD25" s="111"/>
      <c r="AE25" s="113"/>
      <c r="AF25" s="113"/>
      <c r="AG25" s="112"/>
      <c r="AH25" s="114"/>
      <c r="AI25" s="114"/>
      <c r="AJ25" s="114"/>
      <c r="AK25" s="182"/>
      <c r="AL25" s="182"/>
      <c r="AN25" s="28"/>
      <c r="AO25" s="151"/>
      <c r="AP25" s="153"/>
      <c r="AQ25" s="40"/>
      <c r="AR25" s="39"/>
      <c r="AS25" s="28"/>
    </row>
    <row r="26" spans="1:49" x14ac:dyDescent="0.25">
      <c r="A26" s="77"/>
      <c r="B26" s="108"/>
      <c r="C26" s="108"/>
      <c r="D26" s="108"/>
      <c r="E26" s="109"/>
      <c r="F26" s="109"/>
      <c r="G26" s="110"/>
      <c r="H26" s="110"/>
      <c r="I26" s="110"/>
      <c r="J26" s="111"/>
      <c r="K26" s="111"/>
      <c r="L26" s="111"/>
      <c r="M26" s="112"/>
      <c r="N26" s="112"/>
      <c r="O26" s="113"/>
      <c r="P26" s="113"/>
      <c r="Q26" s="112"/>
      <c r="R26" s="111"/>
      <c r="S26" s="111"/>
      <c r="T26" s="111"/>
      <c r="U26" s="112"/>
      <c r="V26" s="112"/>
      <c r="W26" s="114"/>
      <c r="X26" s="114"/>
      <c r="Y26" s="114"/>
      <c r="Z26" s="114"/>
      <c r="AA26" s="114"/>
      <c r="AB26" s="111"/>
      <c r="AC26" s="111"/>
      <c r="AD26" s="111"/>
      <c r="AE26" s="113"/>
      <c r="AF26" s="113"/>
      <c r="AG26" s="112"/>
      <c r="AH26" s="114"/>
      <c r="AI26" s="114"/>
      <c r="AJ26" s="114"/>
      <c r="AK26" s="182"/>
      <c r="AL26" s="182"/>
      <c r="AN26" s="28"/>
      <c r="AO26" s="151"/>
      <c r="AP26" s="153"/>
      <c r="AQ26" s="40"/>
      <c r="AR26" s="39"/>
      <c r="AS26" s="28"/>
    </row>
    <row r="27" spans="1:49" x14ac:dyDescent="0.25">
      <c r="A27" s="77"/>
      <c r="B27" s="108"/>
      <c r="C27" s="108"/>
      <c r="D27" s="108"/>
      <c r="E27" s="109"/>
      <c r="F27" s="109"/>
      <c r="G27" s="110"/>
      <c r="H27" s="110"/>
      <c r="I27" s="110"/>
      <c r="J27" s="111"/>
      <c r="K27" s="111"/>
      <c r="L27" s="111"/>
      <c r="M27" s="112"/>
      <c r="N27" s="112"/>
      <c r="O27" s="113"/>
      <c r="P27" s="113"/>
      <c r="Q27" s="112"/>
      <c r="R27" s="111"/>
      <c r="S27" s="111"/>
      <c r="T27" s="111"/>
      <c r="U27" s="112"/>
      <c r="V27" s="112"/>
      <c r="W27" s="114"/>
      <c r="X27" s="114"/>
      <c r="Y27" s="114"/>
      <c r="Z27" s="114"/>
      <c r="AA27" s="114"/>
      <c r="AB27" s="111"/>
      <c r="AC27" s="111"/>
      <c r="AD27" s="111"/>
      <c r="AE27" s="113"/>
      <c r="AF27" s="113"/>
      <c r="AG27" s="112"/>
      <c r="AH27" s="114"/>
      <c r="AI27" s="114"/>
      <c r="AJ27" s="114"/>
      <c r="AK27" s="182"/>
      <c r="AL27" s="182"/>
      <c r="AN27" s="28"/>
      <c r="AO27" s="151"/>
      <c r="AP27" s="153"/>
      <c r="AQ27" s="40"/>
      <c r="AR27" s="39"/>
      <c r="AS27" s="28"/>
    </row>
    <row r="28" spans="1:49" x14ac:dyDescent="0.25">
      <c r="A28" s="172" t="s">
        <v>3</v>
      </c>
      <c r="B28" s="21">
        <f t="shared" ref="B28:AJ28" si="0">SUM(B6:B27)</f>
        <v>0</v>
      </c>
      <c r="C28" s="21">
        <f t="shared" si="0"/>
        <v>0</v>
      </c>
      <c r="D28" s="21">
        <f t="shared" si="0"/>
        <v>0</v>
      </c>
      <c r="E28" s="21">
        <f t="shared" si="0"/>
        <v>0</v>
      </c>
      <c r="F28" s="21">
        <f t="shared" si="0"/>
        <v>0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71">
        <f t="shared" si="0"/>
        <v>0</v>
      </c>
      <c r="K28" s="71">
        <f t="shared" si="0"/>
        <v>0</v>
      </c>
      <c r="L28" s="71">
        <f t="shared" si="0"/>
        <v>0</v>
      </c>
      <c r="M28" s="21">
        <f t="shared" si="0"/>
        <v>0</v>
      </c>
      <c r="N28" s="21">
        <f t="shared" si="0"/>
        <v>0</v>
      </c>
      <c r="O28" s="21">
        <f t="shared" si="0"/>
        <v>0</v>
      </c>
      <c r="P28" s="21">
        <f t="shared" si="0"/>
        <v>0</v>
      </c>
      <c r="Q28" s="21">
        <f t="shared" si="0"/>
        <v>0</v>
      </c>
      <c r="R28" s="71">
        <f t="shared" si="0"/>
        <v>0</v>
      </c>
      <c r="S28" s="71">
        <f t="shared" si="0"/>
        <v>0</v>
      </c>
      <c r="T28" s="71">
        <f t="shared" si="0"/>
        <v>0</v>
      </c>
      <c r="U28" s="21">
        <f t="shared" si="0"/>
        <v>0</v>
      </c>
      <c r="V28" s="21">
        <f t="shared" si="0"/>
        <v>0</v>
      </c>
      <c r="W28" s="21">
        <f t="shared" si="0"/>
        <v>0</v>
      </c>
      <c r="X28" s="21">
        <f t="shared" si="0"/>
        <v>0</v>
      </c>
      <c r="Y28" s="21">
        <f t="shared" si="0"/>
        <v>0</v>
      </c>
      <c r="Z28" s="21">
        <f t="shared" si="0"/>
        <v>0</v>
      </c>
      <c r="AA28" s="21">
        <f t="shared" si="0"/>
        <v>0</v>
      </c>
      <c r="AB28" s="71">
        <f t="shared" si="0"/>
        <v>0</v>
      </c>
      <c r="AC28" s="71">
        <f t="shared" si="0"/>
        <v>0</v>
      </c>
      <c r="AD28" s="7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0</v>
      </c>
      <c r="AK28" s="184">
        <f>SUM(AK17:AK27)</f>
        <v>0</v>
      </c>
      <c r="AL28" s="184">
        <f>SUM(AL17:AL27)</f>
        <v>0</v>
      </c>
      <c r="AN28" s="28"/>
      <c r="AO28" s="151"/>
      <c r="AP28" s="154"/>
      <c r="AQ28" s="155"/>
      <c r="AR28" s="39"/>
      <c r="AS28" s="28"/>
    </row>
    <row r="29" spans="1:49" x14ac:dyDescent="0.25">
      <c r="B29" s="23"/>
      <c r="C29" s="23"/>
      <c r="D29" s="23"/>
      <c r="E29" s="2"/>
      <c r="F29" s="4"/>
      <c r="G29" s="24"/>
      <c r="H29" s="4"/>
      <c r="I29" s="4"/>
      <c r="U29" s="25"/>
      <c r="V29" s="25"/>
      <c r="AG29" s="25"/>
      <c r="AK29" s="185"/>
      <c r="AL29" s="185"/>
      <c r="AM29" s="34"/>
      <c r="AN29" s="28"/>
      <c r="AO29" s="147"/>
      <c r="AP29" s="73"/>
      <c r="AQ29" s="73"/>
      <c r="AR29" s="73"/>
      <c r="AS29" s="28"/>
    </row>
    <row r="30" spans="1:49" ht="15" customHeight="1" x14ac:dyDescent="0.25">
      <c r="B30" s="2"/>
      <c r="C30" s="2"/>
      <c r="D30" s="2"/>
      <c r="E30" s="2"/>
      <c r="F30" s="4"/>
      <c r="G30" s="24"/>
      <c r="H30" s="4"/>
      <c r="I30" s="4"/>
      <c r="M30" s="245"/>
      <c r="N30" s="245"/>
      <c r="O30" s="245"/>
      <c r="P30" s="245"/>
      <c r="Q30" s="245"/>
      <c r="R30" s="245"/>
      <c r="U30" s="245"/>
      <c r="V30" s="245"/>
      <c r="W30" s="245"/>
      <c r="X30" s="245"/>
      <c r="Y30" s="245"/>
      <c r="Z30" s="245"/>
      <c r="AA30" s="34"/>
      <c r="AG30" s="25"/>
      <c r="AJ30" s="19"/>
      <c r="AN30" s="28"/>
      <c r="AO30" s="156"/>
      <c r="AP30" s="153"/>
      <c r="AQ30" s="157"/>
      <c r="AR30" s="158"/>
      <c r="AS30" s="28"/>
    </row>
    <row r="31" spans="1:49" ht="15.75" x14ac:dyDescent="0.25">
      <c r="B31" s="2"/>
      <c r="C31" s="2"/>
      <c r="D31" s="2"/>
      <c r="E31" s="2"/>
      <c r="G31" s="25"/>
      <c r="M31" s="245"/>
      <c r="N31" s="245"/>
      <c r="O31" s="245"/>
      <c r="P31" s="245"/>
      <c r="Q31" s="245"/>
      <c r="R31" s="245"/>
      <c r="U31" s="245"/>
      <c r="V31" s="245"/>
      <c r="W31" s="245"/>
      <c r="X31" s="245"/>
      <c r="Y31" s="245"/>
      <c r="Z31" s="245"/>
      <c r="AA31" s="67"/>
      <c r="AG31" s="25"/>
      <c r="AN31" s="28"/>
      <c r="AO31" s="156"/>
      <c r="AP31" s="39"/>
      <c r="AQ31" s="157"/>
      <c r="AR31" s="159"/>
      <c r="AS31" s="160"/>
      <c r="AV31" s="90"/>
      <c r="AW31" s="91"/>
    </row>
    <row r="32" spans="1:49" x14ac:dyDescent="0.25">
      <c r="AN32" s="28"/>
      <c r="AO32" s="156"/>
      <c r="AP32" s="39"/>
      <c r="AQ32" s="157"/>
      <c r="AR32" s="161"/>
      <c r="AS32" s="28"/>
    </row>
    <row r="33" spans="1:45" ht="20.25" x14ac:dyDescent="0.3">
      <c r="A33" s="5"/>
      <c r="B33" s="2"/>
      <c r="C33" s="2"/>
      <c r="D33" s="2"/>
      <c r="E33" s="2"/>
      <c r="H33" s="244" t="s">
        <v>34</v>
      </c>
      <c r="I33" s="244"/>
      <c r="J33" s="244"/>
      <c r="K33" s="244"/>
      <c r="L33" s="244"/>
      <c r="M33" s="244"/>
      <c r="N33" s="244"/>
      <c r="O33" s="244"/>
      <c r="AN33" s="28"/>
      <c r="AO33" s="28"/>
      <c r="AP33" s="162"/>
      <c r="AQ33" s="163"/>
      <c r="AR33" s="158"/>
      <c r="AS33" s="28"/>
    </row>
    <row r="34" spans="1:45" ht="15.75" x14ac:dyDescent="0.25">
      <c r="A34" s="33"/>
      <c r="B34" s="77">
        <v>66</v>
      </c>
      <c r="E34" s="6"/>
      <c r="F34" s="7"/>
      <c r="G34" s="7"/>
      <c r="H34" s="7"/>
      <c r="I34" s="7"/>
      <c r="J34" s="68" t="s">
        <v>0</v>
      </c>
      <c r="O34" s="8"/>
      <c r="P34" s="8"/>
      <c r="R34" s="68" t="s">
        <v>1</v>
      </c>
      <c r="AC34" s="68" t="s">
        <v>2</v>
      </c>
      <c r="AN34" s="28"/>
      <c r="AO34" s="28"/>
      <c r="AP34" s="28"/>
      <c r="AQ34" s="28"/>
      <c r="AR34" s="150"/>
      <c r="AS34" s="28"/>
    </row>
    <row r="35" spans="1:45" x14ac:dyDescent="0.25">
      <c r="A35" s="54" t="s">
        <v>23</v>
      </c>
      <c r="B35" s="12">
        <v>0.14583333333333334</v>
      </c>
      <c r="C35" s="12">
        <v>0.16666666666666666</v>
      </c>
      <c r="D35" s="12">
        <v>0.1875</v>
      </c>
      <c r="E35" s="10">
        <v>0.20833333333333401</v>
      </c>
      <c r="F35" s="11">
        <v>0.22916666666666699</v>
      </c>
      <c r="G35" s="9">
        <v>0.25</v>
      </c>
      <c r="H35" s="9">
        <v>0.27083333333333298</v>
      </c>
      <c r="I35" s="12">
        <v>0.29166666666666669</v>
      </c>
      <c r="J35" s="69">
        <v>0.3125</v>
      </c>
      <c r="K35" s="69">
        <v>0.33333333333333331</v>
      </c>
      <c r="L35" s="70">
        <v>0.35416666666666702</v>
      </c>
      <c r="M35" s="13">
        <v>0.375</v>
      </c>
      <c r="N35" s="14">
        <v>0.39583333333333298</v>
      </c>
      <c r="O35" s="14">
        <v>0.41666666666666702</v>
      </c>
      <c r="P35" s="14">
        <v>0.4375</v>
      </c>
      <c r="Q35" s="15">
        <v>0.45833333333333298</v>
      </c>
      <c r="R35" s="69">
        <v>0.47916666666666702</v>
      </c>
      <c r="S35" s="69">
        <v>0.5</v>
      </c>
      <c r="T35" s="69">
        <v>0.52083333333333304</v>
      </c>
      <c r="U35" s="13">
        <v>0.54166666666666596</v>
      </c>
      <c r="V35" s="13">
        <v>0.5625</v>
      </c>
      <c r="W35" s="15">
        <v>0.58333333333333304</v>
      </c>
      <c r="X35" s="15">
        <v>0.60416666666666596</v>
      </c>
      <c r="Y35" s="15">
        <v>0.625</v>
      </c>
      <c r="Z35" s="15">
        <v>0.64583333333333304</v>
      </c>
      <c r="AA35" s="15">
        <v>0.66666666666666596</v>
      </c>
      <c r="AB35" s="69">
        <v>0.6875</v>
      </c>
      <c r="AC35" s="69">
        <v>0.70833333333333304</v>
      </c>
      <c r="AD35" s="69">
        <v>0.72916666666666596</v>
      </c>
      <c r="AE35" s="14">
        <v>0.75</v>
      </c>
      <c r="AF35" s="14">
        <v>0.77083333333333304</v>
      </c>
      <c r="AG35" s="13">
        <v>0.79166666666666596</v>
      </c>
      <c r="AH35" s="15">
        <v>0.8125</v>
      </c>
      <c r="AI35" s="15">
        <v>0.83333333333333304</v>
      </c>
      <c r="AJ35" s="15">
        <v>0.85416666666666663</v>
      </c>
      <c r="AK35" s="166" t="s">
        <v>4</v>
      </c>
      <c r="AL35" s="166" t="s">
        <v>6</v>
      </c>
      <c r="AN35" s="28"/>
      <c r="AO35" s="152"/>
      <c r="AP35" s="28"/>
      <c r="AQ35" s="28"/>
      <c r="AR35" s="28"/>
      <c r="AS35" s="28"/>
    </row>
    <row r="36" spans="1:45" s="34" customFormat="1" x14ac:dyDescent="0.25">
      <c r="A36" s="77"/>
      <c r="B36" s="102"/>
      <c r="C36" s="102"/>
      <c r="D36" s="102"/>
      <c r="E36" s="136"/>
      <c r="F36" s="134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1"/>
      <c r="AJ36" s="101"/>
      <c r="AK36" s="168"/>
      <c r="AL36" s="168"/>
      <c r="AN36" s="28"/>
      <c r="AO36" s="151"/>
      <c r="AP36" s="153"/>
      <c r="AQ36" s="40"/>
      <c r="AR36" s="39"/>
      <c r="AS36" s="28"/>
    </row>
    <row r="37" spans="1:45" s="34" customFormat="1" x14ac:dyDescent="0.25">
      <c r="A37" s="77"/>
      <c r="B37" s="102"/>
      <c r="C37" s="102"/>
      <c r="D37" s="102"/>
      <c r="E37" s="136"/>
      <c r="F37" s="134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1"/>
      <c r="AJ37" s="101"/>
      <c r="AK37" s="168"/>
      <c r="AL37" s="168"/>
      <c r="AN37" s="28"/>
      <c r="AO37" s="151"/>
      <c r="AP37" s="153"/>
      <c r="AQ37" s="40"/>
      <c r="AR37" s="39"/>
      <c r="AS37" s="28"/>
    </row>
    <row r="38" spans="1:45" s="34" customFormat="1" x14ac:dyDescent="0.25">
      <c r="A38" s="77"/>
      <c r="B38" s="102"/>
      <c r="C38" s="102"/>
      <c r="D38" s="102"/>
      <c r="E38" s="136"/>
      <c r="F38" s="134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1"/>
      <c r="AJ38" s="101"/>
      <c r="AK38" s="168"/>
      <c r="AL38" s="168"/>
      <c r="AN38" s="28"/>
      <c r="AO38" s="151"/>
      <c r="AP38" s="153"/>
      <c r="AQ38" s="40"/>
      <c r="AR38" s="39"/>
      <c r="AS38" s="28"/>
    </row>
    <row r="39" spans="1:45" s="34" customFormat="1" x14ac:dyDescent="0.25">
      <c r="A39" s="77"/>
      <c r="B39" s="102"/>
      <c r="C39" s="102"/>
      <c r="D39" s="102"/>
      <c r="E39" s="136"/>
      <c r="F39" s="134"/>
      <c r="G39" s="102"/>
      <c r="H39" s="102"/>
      <c r="I39" s="136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68"/>
      <c r="AL39" s="168"/>
      <c r="AN39" s="28"/>
      <c r="AO39" s="151"/>
      <c r="AP39" s="153"/>
      <c r="AQ39" s="40"/>
      <c r="AR39" s="39"/>
      <c r="AS39" s="28"/>
    </row>
    <row r="40" spans="1:45" s="34" customFormat="1" x14ac:dyDescent="0.25">
      <c r="A40" s="77"/>
      <c r="B40" s="102"/>
      <c r="C40" s="102"/>
      <c r="D40" s="102"/>
      <c r="E40" s="136"/>
      <c r="F40" s="134"/>
      <c r="G40" s="102"/>
      <c r="H40" s="102"/>
      <c r="I40" s="136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82"/>
      <c r="AL40" s="182"/>
      <c r="AN40" s="28"/>
      <c r="AO40" s="151"/>
      <c r="AP40" s="153"/>
      <c r="AQ40" s="40"/>
      <c r="AR40" s="39"/>
      <c r="AS40" s="162"/>
    </row>
    <row r="41" spans="1:45" x14ac:dyDescent="0.25">
      <c r="A41" s="77"/>
      <c r="B41" s="97"/>
      <c r="C41" s="97"/>
      <c r="D41" s="97"/>
      <c r="E41" s="98"/>
      <c r="F41" s="99"/>
      <c r="G41" s="97"/>
      <c r="H41" s="97"/>
      <c r="I41" s="100"/>
      <c r="J41" s="101"/>
      <c r="K41" s="101"/>
      <c r="L41" s="102"/>
      <c r="M41" s="103"/>
      <c r="N41" s="104"/>
      <c r="O41" s="104"/>
      <c r="P41" s="104"/>
      <c r="Q41" s="89"/>
      <c r="R41" s="101"/>
      <c r="S41" s="101"/>
      <c r="T41" s="101"/>
      <c r="U41" s="103"/>
      <c r="V41" s="103"/>
      <c r="W41" s="89"/>
      <c r="X41" s="89"/>
      <c r="Y41" s="89"/>
      <c r="Z41" s="89"/>
      <c r="AA41" s="89"/>
      <c r="AB41" s="101"/>
      <c r="AC41" s="101"/>
      <c r="AD41" s="101"/>
      <c r="AE41" s="104"/>
      <c r="AF41" s="104"/>
      <c r="AG41" s="103"/>
      <c r="AH41" s="89"/>
      <c r="AI41" s="89"/>
      <c r="AJ41" s="89"/>
      <c r="AK41" s="182"/>
      <c r="AL41" s="182"/>
      <c r="AN41" s="28"/>
      <c r="AO41" s="151"/>
      <c r="AP41" s="153"/>
      <c r="AQ41" s="40"/>
      <c r="AR41" s="39"/>
      <c r="AS41" s="162"/>
    </row>
    <row r="42" spans="1:45" x14ac:dyDescent="0.25">
      <c r="A42" s="77"/>
      <c r="B42" s="97"/>
      <c r="C42" s="97"/>
      <c r="D42" s="97"/>
      <c r="E42" s="98"/>
      <c r="F42" s="99"/>
      <c r="G42" s="97"/>
      <c r="H42" s="97"/>
      <c r="I42" s="100"/>
      <c r="J42" s="101"/>
      <c r="K42" s="101"/>
      <c r="L42" s="102"/>
      <c r="M42" s="103"/>
      <c r="N42" s="104"/>
      <c r="O42" s="104"/>
      <c r="P42" s="104"/>
      <c r="Q42" s="89"/>
      <c r="R42" s="101"/>
      <c r="S42" s="101"/>
      <c r="T42" s="101"/>
      <c r="U42" s="103"/>
      <c r="V42" s="103"/>
      <c r="W42" s="89"/>
      <c r="X42" s="89"/>
      <c r="Y42" s="89"/>
      <c r="Z42" s="89"/>
      <c r="AA42" s="89"/>
      <c r="AB42" s="101"/>
      <c r="AC42" s="101"/>
      <c r="AD42" s="101"/>
      <c r="AE42" s="104"/>
      <c r="AF42" s="104"/>
      <c r="AG42" s="103"/>
      <c r="AH42" s="89"/>
      <c r="AI42" s="89"/>
      <c r="AJ42" s="89"/>
      <c r="AK42" s="182"/>
      <c r="AL42" s="182"/>
      <c r="AN42" s="28"/>
      <c r="AO42" s="151"/>
      <c r="AP42" s="153"/>
      <c r="AQ42" s="40"/>
      <c r="AR42" s="39"/>
      <c r="AS42" s="162"/>
    </row>
    <row r="43" spans="1:45" x14ac:dyDescent="0.25">
      <c r="A43" s="77"/>
      <c r="B43" s="97"/>
      <c r="C43" s="97"/>
      <c r="D43" s="97"/>
      <c r="E43" s="98"/>
      <c r="F43" s="99"/>
      <c r="G43" s="97"/>
      <c r="H43" s="97"/>
      <c r="I43" s="100"/>
      <c r="J43" s="101"/>
      <c r="K43" s="101"/>
      <c r="L43" s="102"/>
      <c r="M43" s="103"/>
      <c r="N43" s="104"/>
      <c r="O43" s="104"/>
      <c r="P43" s="104"/>
      <c r="Q43" s="89"/>
      <c r="R43" s="101"/>
      <c r="S43" s="101"/>
      <c r="T43" s="101"/>
      <c r="U43" s="103"/>
      <c r="V43" s="103"/>
      <c r="W43" s="89"/>
      <c r="X43" s="89"/>
      <c r="Y43" s="89"/>
      <c r="Z43" s="89"/>
      <c r="AA43" s="89"/>
      <c r="AB43" s="101"/>
      <c r="AC43" s="101"/>
      <c r="AD43" s="101"/>
      <c r="AE43" s="104"/>
      <c r="AF43" s="104"/>
      <c r="AG43" s="103"/>
      <c r="AH43" s="89"/>
      <c r="AI43" s="89"/>
      <c r="AJ43" s="89"/>
      <c r="AK43" s="182"/>
      <c r="AL43" s="182"/>
      <c r="AN43" s="28"/>
      <c r="AO43" s="151"/>
      <c r="AP43" s="153"/>
      <c r="AQ43" s="40"/>
      <c r="AR43" s="39"/>
      <c r="AS43" s="162"/>
    </row>
    <row r="44" spans="1:45" x14ac:dyDescent="0.25">
      <c r="A44" s="77"/>
      <c r="B44" s="97"/>
      <c r="C44" s="97"/>
      <c r="D44" s="97"/>
      <c r="E44" s="98"/>
      <c r="F44" s="99"/>
      <c r="G44" s="97"/>
      <c r="H44" s="97"/>
      <c r="I44" s="100"/>
      <c r="J44" s="101"/>
      <c r="K44" s="101"/>
      <c r="L44" s="102"/>
      <c r="M44" s="103"/>
      <c r="N44" s="104"/>
      <c r="O44" s="104"/>
      <c r="P44" s="104"/>
      <c r="Q44" s="89"/>
      <c r="R44" s="101"/>
      <c r="S44" s="101"/>
      <c r="T44" s="101"/>
      <c r="U44" s="103"/>
      <c r="V44" s="103"/>
      <c r="W44" s="89"/>
      <c r="X44" s="89"/>
      <c r="Y44" s="89"/>
      <c r="Z44" s="89"/>
      <c r="AA44" s="89"/>
      <c r="AB44" s="101"/>
      <c r="AC44" s="101"/>
      <c r="AD44" s="101"/>
      <c r="AE44" s="104"/>
      <c r="AF44" s="104"/>
      <c r="AG44" s="103"/>
      <c r="AH44" s="89"/>
      <c r="AI44" s="89"/>
      <c r="AJ44" s="89"/>
      <c r="AK44" s="182"/>
      <c r="AL44" s="182"/>
      <c r="AN44" s="28"/>
      <c r="AO44" s="151"/>
      <c r="AP44" s="153"/>
      <c r="AQ44" s="40"/>
      <c r="AR44" s="39"/>
      <c r="AS44" s="162"/>
    </row>
    <row r="45" spans="1:45" x14ac:dyDescent="0.25">
      <c r="A45" s="77"/>
      <c r="B45" s="97"/>
      <c r="C45" s="97"/>
      <c r="D45" s="97"/>
      <c r="E45" s="98"/>
      <c r="F45" s="99"/>
      <c r="G45" s="97"/>
      <c r="H45" s="97"/>
      <c r="I45" s="100"/>
      <c r="J45" s="101"/>
      <c r="K45" s="101"/>
      <c r="L45" s="102"/>
      <c r="M45" s="103"/>
      <c r="N45" s="104"/>
      <c r="O45" s="104"/>
      <c r="P45" s="104"/>
      <c r="Q45" s="89"/>
      <c r="R45" s="101"/>
      <c r="S45" s="101"/>
      <c r="T45" s="101"/>
      <c r="U45" s="103"/>
      <c r="V45" s="103"/>
      <c r="W45" s="89"/>
      <c r="X45" s="89"/>
      <c r="Y45" s="89"/>
      <c r="Z45" s="89"/>
      <c r="AA45" s="89"/>
      <c r="AB45" s="101"/>
      <c r="AC45" s="101"/>
      <c r="AD45" s="101"/>
      <c r="AE45" s="104"/>
      <c r="AF45" s="104"/>
      <c r="AG45" s="103"/>
      <c r="AH45" s="89"/>
      <c r="AI45" s="89"/>
      <c r="AJ45" s="89"/>
      <c r="AK45" s="182"/>
      <c r="AL45" s="182"/>
      <c r="AN45" s="28"/>
      <c r="AO45" s="151"/>
      <c r="AP45" s="153"/>
      <c r="AQ45" s="40"/>
      <c r="AR45" s="39"/>
      <c r="AS45" s="162"/>
    </row>
    <row r="46" spans="1:45" x14ac:dyDescent="0.25">
      <c r="A46" s="87"/>
      <c r="B46" s="105"/>
      <c r="C46" s="105"/>
      <c r="D46" s="105"/>
      <c r="E46" s="106"/>
      <c r="F46" s="106"/>
      <c r="G46" s="106"/>
      <c r="H46" s="106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83"/>
      <c r="AL46" s="183"/>
      <c r="AN46" s="28"/>
      <c r="AO46" s="151"/>
      <c r="AP46" s="28"/>
      <c r="AQ46" s="40"/>
      <c r="AR46" s="39"/>
      <c r="AS46" s="162"/>
    </row>
    <row r="47" spans="1:45" s="34" customFormat="1" x14ac:dyDescent="0.25">
      <c r="A47" s="77"/>
      <c r="B47" s="102"/>
      <c r="C47" s="102"/>
      <c r="D47" s="102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11"/>
      <c r="AE47" s="111"/>
      <c r="AF47" s="111"/>
      <c r="AG47" s="111"/>
      <c r="AH47" s="111"/>
      <c r="AI47" s="111"/>
      <c r="AJ47" s="111"/>
      <c r="AK47" s="182"/>
      <c r="AL47" s="182"/>
      <c r="AM47" s="79"/>
      <c r="AN47" s="28"/>
      <c r="AO47" s="151"/>
      <c r="AP47" s="153"/>
      <c r="AQ47" s="40"/>
      <c r="AR47" s="39"/>
      <c r="AS47" s="162"/>
    </row>
    <row r="48" spans="1:45" s="34" customFormat="1" x14ac:dyDescent="0.25">
      <c r="A48" s="77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11"/>
      <c r="AJ48" s="111"/>
      <c r="AK48" s="182"/>
      <c r="AL48" s="182"/>
      <c r="AN48" s="28"/>
      <c r="AO48" s="151"/>
      <c r="AP48" s="153"/>
      <c r="AQ48" s="40"/>
      <c r="AR48" s="39"/>
      <c r="AS48" s="162"/>
    </row>
    <row r="49" spans="1:45" x14ac:dyDescent="0.25">
      <c r="A49" s="7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14"/>
      <c r="AJ49" s="114"/>
      <c r="AK49" s="182"/>
      <c r="AL49" s="182"/>
      <c r="AN49" s="28"/>
      <c r="AO49" s="151"/>
      <c r="AP49" s="153"/>
      <c r="AQ49" s="40"/>
      <c r="AR49" s="39"/>
      <c r="AS49" s="162"/>
    </row>
    <row r="50" spans="1:45" x14ac:dyDescent="0.25">
      <c r="A50" s="77"/>
      <c r="B50" s="108"/>
      <c r="C50" s="108"/>
      <c r="D50" s="108"/>
      <c r="E50" s="109"/>
      <c r="F50" s="109"/>
      <c r="G50" s="110"/>
      <c r="H50" s="110"/>
      <c r="I50" s="110"/>
      <c r="J50" s="111"/>
      <c r="K50" s="111"/>
      <c r="L50" s="111"/>
      <c r="M50" s="112"/>
      <c r="N50" s="112"/>
      <c r="O50" s="113"/>
      <c r="P50" s="113"/>
      <c r="Q50" s="112"/>
      <c r="R50" s="111"/>
      <c r="S50" s="111"/>
      <c r="T50" s="111"/>
      <c r="U50" s="112"/>
      <c r="V50" s="112"/>
      <c r="W50" s="114"/>
      <c r="X50" s="114"/>
      <c r="Y50" s="114"/>
      <c r="Z50" s="114"/>
      <c r="AA50" s="114"/>
      <c r="AB50" s="111"/>
      <c r="AC50" s="111"/>
      <c r="AD50" s="111"/>
      <c r="AE50" s="113"/>
      <c r="AF50" s="113"/>
      <c r="AG50" s="112"/>
      <c r="AH50" s="114"/>
      <c r="AI50" s="114"/>
      <c r="AJ50" s="114"/>
      <c r="AK50" s="182"/>
      <c r="AL50" s="182"/>
      <c r="AN50" s="28"/>
      <c r="AO50" s="151"/>
      <c r="AP50" s="153"/>
      <c r="AQ50" s="40"/>
      <c r="AR50" s="39"/>
      <c r="AS50" s="162"/>
    </row>
    <row r="51" spans="1:45" x14ac:dyDescent="0.25">
      <c r="A51" s="77"/>
      <c r="B51" s="108"/>
      <c r="C51" s="108"/>
      <c r="D51" s="108"/>
      <c r="E51" s="109"/>
      <c r="F51" s="109"/>
      <c r="G51" s="110"/>
      <c r="H51" s="110"/>
      <c r="I51" s="110"/>
      <c r="J51" s="111"/>
      <c r="K51" s="111"/>
      <c r="L51" s="111"/>
      <c r="M51" s="112"/>
      <c r="N51" s="112"/>
      <c r="O51" s="113"/>
      <c r="P51" s="113"/>
      <c r="Q51" s="112"/>
      <c r="R51" s="111"/>
      <c r="S51" s="111"/>
      <c r="T51" s="111"/>
      <c r="U51" s="112"/>
      <c r="V51" s="112"/>
      <c r="W51" s="114"/>
      <c r="X51" s="114"/>
      <c r="Y51" s="114"/>
      <c r="Z51" s="114"/>
      <c r="AA51" s="114"/>
      <c r="AB51" s="111"/>
      <c r="AC51" s="111"/>
      <c r="AD51" s="111"/>
      <c r="AE51" s="113"/>
      <c r="AF51" s="113"/>
      <c r="AG51" s="112"/>
      <c r="AH51" s="114"/>
      <c r="AI51" s="114"/>
      <c r="AJ51" s="114"/>
      <c r="AK51" s="182"/>
      <c r="AL51" s="182"/>
      <c r="AN51" s="28"/>
      <c r="AO51" s="151"/>
      <c r="AP51" s="153"/>
      <c r="AQ51" s="40"/>
      <c r="AR51" s="39"/>
      <c r="AS51" s="162"/>
    </row>
    <row r="52" spans="1:45" x14ac:dyDescent="0.25">
      <c r="A52" s="77"/>
      <c r="B52" s="108"/>
      <c r="C52" s="108"/>
      <c r="D52" s="108"/>
      <c r="E52" s="109"/>
      <c r="F52" s="109"/>
      <c r="G52" s="110"/>
      <c r="H52" s="110"/>
      <c r="I52" s="110"/>
      <c r="J52" s="111"/>
      <c r="K52" s="111"/>
      <c r="L52" s="111"/>
      <c r="M52" s="112"/>
      <c r="N52" s="112"/>
      <c r="O52" s="113"/>
      <c r="P52" s="113"/>
      <c r="Q52" s="112"/>
      <c r="R52" s="111"/>
      <c r="S52" s="111"/>
      <c r="T52" s="111"/>
      <c r="U52" s="112"/>
      <c r="V52" s="112"/>
      <c r="W52" s="114"/>
      <c r="X52" s="114"/>
      <c r="Y52" s="114"/>
      <c r="Z52" s="114"/>
      <c r="AA52" s="114"/>
      <c r="AB52" s="111"/>
      <c r="AC52" s="111"/>
      <c r="AD52" s="111"/>
      <c r="AE52" s="113"/>
      <c r="AF52" s="113"/>
      <c r="AG52" s="112"/>
      <c r="AH52" s="114"/>
      <c r="AI52" s="114"/>
      <c r="AJ52" s="114"/>
      <c r="AK52" s="182"/>
      <c r="AL52" s="182"/>
      <c r="AN52" s="28"/>
      <c r="AO52" s="151"/>
      <c r="AP52" s="153"/>
      <c r="AQ52" s="40"/>
      <c r="AR52" s="39"/>
      <c r="AS52" s="162"/>
    </row>
    <row r="53" spans="1:45" x14ac:dyDescent="0.25">
      <c r="A53" s="77"/>
      <c r="B53" s="108"/>
      <c r="C53" s="108"/>
      <c r="D53" s="108"/>
      <c r="E53" s="109"/>
      <c r="F53" s="109"/>
      <c r="G53" s="110"/>
      <c r="H53" s="110"/>
      <c r="I53" s="110"/>
      <c r="J53" s="111"/>
      <c r="K53" s="111"/>
      <c r="L53" s="111"/>
      <c r="M53" s="112"/>
      <c r="N53" s="112"/>
      <c r="O53" s="113"/>
      <c r="P53" s="113"/>
      <c r="Q53" s="112"/>
      <c r="R53" s="111"/>
      <c r="S53" s="111"/>
      <c r="T53" s="111"/>
      <c r="U53" s="112"/>
      <c r="V53" s="112"/>
      <c r="W53" s="114"/>
      <c r="X53" s="114"/>
      <c r="Y53" s="114"/>
      <c r="Z53" s="114"/>
      <c r="AA53" s="114"/>
      <c r="AB53" s="111"/>
      <c r="AC53" s="111"/>
      <c r="AD53" s="111"/>
      <c r="AE53" s="113"/>
      <c r="AF53" s="113"/>
      <c r="AG53" s="112"/>
      <c r="AH53" s="114"/>
      <c r="AI53" s="114"/>
      <c r="AJ53" s="114"/>
      <c r="AK53" s="182"/>
      <c r="AL53" s="182"/>
      <c r="AN53" s="28"/>
      <c r="AO53" s="151"/>
      <c r="AP53" s="153"/>
      <c r="AQ53" s="40"/>
      <c r="AR53" s="39"/>
      <c r="AS53" s="162"/>
    </row>
    <row r="54" spans="1:45" x14ac:dyDescent="0.25">
      <c r="A54" s="77"/>
      <c r="B54" s="108"/>
      <c r="C54" s="108"/>
      <c r="D54" s="108"/>
      <c r="E54" s="109"/>
      <c r="F54" s="109"/>
      <c r="G54" s="110"/>
      <c r="H54" s="110"/>
      <c r="I54" s="110"/>
      <c r="J54" s="111"/>
      <c r="K54" s="111"/>
      <c r="L54" s="111"/>
      <c r="M54" s="112"/>
      <c r="N54" s="112"/>
      <c r="O54" s="113"/>
      <c r="P54" s="113"/>
      <c r="Q54" s="112"/>
      <c r="R54" s="111"/>
      <c r="S54" s="111"/>
      <c r="T54" s="111"/>
      <c r="U54" s="112"/>
      <c r="V54" s="112"/>
      <c r="W54" s="114"/>
      <c r="X54" s="114"/>
      <c r="Y54" s="114"/>
      <c r="Z54" s="114"/>
      <c r="AA54" s="114"/>
      <c r="AB54" s="111"/>
      <c r="AC54" s="111"/>
      <c r="AD54" s="111"/>
      <c r="AE54" s="113"/>
      <c r="AF54" s="113"/>
      <c r="AG54" s="112"/>
      <c r="AH54" s="114"/>
      <c r="AI54" s="114"/>
      <c r="AJ54" s="114"/>
      <c r="AK54" s="182"/>
      <c r="AL54" s="182"/>
      <c r="AN54" s="28"/>
      <c r="AO54" s="151"/>
      <c r="AP54" s="153"/>
      <c r="AQ54" s="40"/>
      <c r="AR54" s="39"/>
      <c r="AS54" s="162"/>
    </row>
    <row r="55" spans="1:45" x14ac:dyDescent="0.25">
      <c r="A55" s="77"/>
      <c r="B55" s="108"/>
      <c r="C55" s="108"/>
      <c r="D55" s="108"/>
      <c r="E55" s="109"/>
      <c r="F55" s="109"/>
      <c r="G55" s="110"/>
      <c r="H55" s="110"/>
      <c r="I55" s="110"/>
      <c r="J55" s="111"/>
      <c r="K55" s="111"/>
      <c r="L55" s="111"/>
      <c r="M55" s="112"/>
      <c r="N55" s="112"/>
      <c r="O55" s="113"/>
      <c r="P55" s="113"/>
      <c r="Q55" s="112"/>
      <c r="R55" s="111"/>
      <c r="S55" s="111"/>
      <c r="T55" s="111"/>
      <c r="U55" s="112"/>
      <c r="V55" s="112"/>
      <c r="W55" s="114"/>
      <c r="X55" s="114"/>
      <c r="Y55" s="114"/>
      <c r="Z55" s="114"/>
      <c r="AA55" s="114"/>
      <c r="AB55" s="111"/>
      <c r="AC55" s="111"/>
      <c r="AD55" s="111"/>
      <c r="AE55" s="113"/>
      <c r="AF55" s="113"/>
      <c r="AG55" s="112"/>
      <c r="AH55" s="114"/>
      <c r="AI55" s="114"/>
      <c r="AJ55" s="114"/>
      <c r="AK55" s="182"/>
      <c r="AL55" s="182"/>
      <c r="AN55" s="28"/>
      <c r="AO55" s="151"/>
      <c r="AP55" s="153"/>
      <c r="AQ55" s="40"/>
      <c r="AR55" s="39"/>
      <c r="AS55" s="162"/>
    </row>
    <row r="56" spans="1:45" x14ac:dyDescent="0.25">
      <c r="A56" s="77"/>
      <c r="B56" s="108"/>
      <c r="C56" s="108"/>
      <c r="D56" s="108"/>
      <c r="E56" s="109"/>
      <c r="F56" s="109"/>
      <c r="G56" s="110"/>
      <c r="H56" s="110"/>
      <c r="I56" s="110"/>
      <c r="J56" s="111"/>
      <c r="K56" s="111"/>
      <c r="L56" s="111"/>
      <c r="M56" s="112"/>
      <c r="N56" s="112"/>
      <c r="O56" s="113"/>
      <c r="P56" s="113"/>
      <c r="Q56" s="112"/>
      <c r="R56" s="111"/>
      <c r="S56" s="111"/>
      <c r="T56" s="111"/>
      <c r="U56" s="112"/>
      <c r="V56" s="112"/>
      <c r="W56" s="114"/>
      <c r="X56" s="114"/>
      <c r="Y56" s="114"/>
      <c r="Z56" s="114"/>
      <c r="AA56" s="114"/>
      <c r="AB56" s="111"/>
      <c r="AC56" s="111"/>
      <c r="AD56" s="111"/>
      <c r="AE56" s="113"/>
      <c r="AF56" s="113"/>
      <c r="AG56" s="112"/>
      <c r="AH56" s="114"/>
      <c r="AI56" s="114"/>
      <c r="AJ56" s="114"/>
      <c r="AK56" s="182"/>
      <c r="AL56" s="182"/>
      <c r="AN56" s="28"/>
      <c r="AO56" s="151"/>
      <c r="AP56" s="153"/>
      <c r="AQ56" s="40"/>
      <c r="AR56" s="39"/>
      <c r="AS56" s="162"/>
    </row>
    <row r="57" spans="1:45" x14ac:dyDescent="0.25">
      <c r="A57" s="77"/>
      <c r="B57" s="108"/>
      <c r="C57" s="108"/>
      <c r="D57" s="108"/>
      <c r="E57" s="109"/>
      <c r="F57" s="109"/>
      <c r="G57" s="110"/>
      <c r="H57" s="110"/>
      <c r="I57" s="110"/>
      <c r="J57" s="111"/>
      <c r="K57" s="111"/>
      <c r="L57" s="111"/>
      <c r="M57" s="112"/>
      <c r="N57" s="112"/>
      <c r="O57" s="113"/>
      <c r="P57" s="113"/>
      <c r="Q57" s="112"/>
      <c r="R57" s="111"/>
      <c r="S57" s="111"/>
      <c r="T57" s="111"/>
      <c r="U57" s="112"/>
      <c r="V57" s="112"/>
      <c r="W57" s="114"/>
      <c r="X57" s="114"/>
      <c r="Y57" s="114"/>
      <c r="Z57" s="114"/>
      <c r="AA57" s="114"/>
      <c r="AB57" s="111"/>
      <c r="AC57" s="111"/>
      <c r="AD57" s="111"/>
      <c r="AE57" s="113"/>
      <c r="AF57" s="113"/>
      <c r="AG57" s="112"/>
      <c r="AH57" s="114"/>
      <c r="AI57" s="114"/>
      <c r="AJ57" s="114"/>
      <c r="AK57" s="182"/>
      <c r="AL57" s="182"/>
      <c r="AN57" s="28"/>
      <c r="AO57" s="151"/>
      <c r="AP57" s="153"/>
      <c r="AQ57" s="40"/>
      <c r="AR57" s="39"/>
      <c r="AS57" s="162"/>
    </row>
    <row r="58" spans="1:45" x14ac:dyDescent="0.25">
      <c r="B58" s="21">
        <f t="shared" ref="B58:AJ58" si="1">SUM(B36:B57)</f>
        <v>0</v>
      </c>
      <c r="C58" s="21">
        <f t="shared" si="1"/>
        <v>0</v>
      </c>
      <c r="D58" s="21">
        <f t="shared" si="1"/>
        <v>0</v>
      </c>
      <c r="E58" s="21">
        <f t="shared" si="1"/>
        <v>0</v>
      </c>
      <c r="F58" s="21">
        <f t="shared" si="1"/>
        <v>0</v>
      </c>
      <c r="G58" s="21">
        <f t="shared" si="1"/>
        <v>0</v>
      </c>
      <c r="H58" s="21">
        <f t="shared" si="1"/>
        <v>0</v>
      </c>
      <c r="I58" s="21">
        <f t="shared" si="1"/>
        <v>0</v>
      </c>
      <c r="J58" s="71">
        <f t="shared" si="1"/>
        <v>0</v>
      </c>
      <c r="K58" s="71">
        <f t="shared" si="1"/>
        <v>0</v>
      </c>
      <c r="L58" s="71">
        <f t="shared" si="1"/>
        <v>0</v>
      </c>
      <c r="M58" s="21">
        <f t="shared" si="1"/>
        <v>0</v>
      </c>
      <c r="N58" s="21">
        <f t="shared" si="1"/>
        <v>0</v>
      </c>
      <c r="O58" s="21">
        <f t="shared" si="1"/>
        <v>0</v>
      </c>
      <c r="P58" s="21">
        <f t="shared" si="1"/>
        <v>0</v>
      </c>
      <c r="Q58" s="21">
        <f t="shared" si="1"/>
        <v>0</v>
      </c>
      <c r="R58" s="71">
        <f t="shared" si="1"/>
        <v>0</v>
      </c>
      <c r="S58" s="71">
        <f t="shared" si="1"/>
        <v>0</v>
      </c>
      <c r="T58" s="71">
        <f t="shared" si="1"/>
        <v>0</v>
      </c>
      <c r="U58" s="21">
        <f t="shared" si="1"/>
        <v>0</v>
      </c>
      <c r="V58" s="21">
        <f t="shared" si="1"/>
        <v>0</v>
      </c>
      <c r="W58" s="21">
        <f t="shared" si="1"/>
        <v>0</v>
      </c>
      <c r="X58" s="21">
        <f t="shared" si="1"/>
        <v>0</v>
      </c>
      <c r="Y58" s="21">
        <f t="shared" si="1"/>
        <v>0</v>
      </c>
      <c r="Z58" s="21">
        <f t="shared" si="1"/>
        <v>0</v>
      </c>
      <c r="AA58" s="21">
        <f t="shared" si="1"/>
        <v>0</v>
      </c>
      <c r="AB58" s="71">
        <f t="shared" si="1"/>
        <v>0</v>
      </c>
      <c r="AC58" s="71">
        <f t="shared" si="1"/>
        <v>0</v>
      </c>
      <c r="AD58" s="71">
        <f t="shared" si="1"/>
        <v>0</v>
      </c>
      <c r="AE58" s="21">
        <f t="shared" si="1"/>
        <v>0</v>
      </c>
      <c r="AF58" s="21">
        <f t="shared" si="1"/>
        <v>0</v>
      </c>
      <c r="AG58" s="21">
        <f t="shared" si="1"/>
        <v>0</v>
      </c>
      <c r="AH58" s="21">
        <f t="shared" si="1"/>
        <v>0</v>
      </c>
      <c r="AI58" s="21">
        <f t="shared" si="1"/>
        <v>0</v>
      </c>
      <c r="AJ58" s="21">
        <f t="shared" si="1"/>
        <v>0</v>
      </c>
      <c r="AK58" s="184">
        <f>SUM(AK47:AK57)</f>
        <v>0</v>
      </c>
      <c r="AL58" s="184">
        <f>SUM(AL47:AL57)</f>
        <v>0</v>
      </c>
      <c r="AM58" s="66"/>
      <c r="AN58" s="28"/>
      <c r="AO58" s="151"/>
      <c r="AP58" s="153"/>
      <c r="AQ58" s="155"/>
      <c r="AR58" s="39"/>
      <c r="AS58" s="162"/>
    </row>
    <row r="59" spans="1:45" x14ac:dyDescent="0.25">
      <c r="B59" s="23"/>
      <c r="C59" s="23"/>
      <c r="D59" s="23"/>
      <c r="E59" s="2"/>
      <c r="F59" s="4"/>
      <c r="G59" s="24"/>
      <c r="H59" s="4"/>
      <c r="I59" s="4"/>
      <c r="U59" s="25"/>
      <c r="V59" s="25"/>
      <c r="AG59" s="25"/>
      <c r="AK59" s="26"/>
      <c r="AL59" s="26"/>
      <c r="AM59" s="34"/>
      <c r="AN59" s="28"/>
      <c r="AO59" s="147"/>
      <c r="AP59" s="73"/>
      <c r="AQ59" s="73"/>
      <c r="AR59" s="73"/>
      <c r="AS59" s="162"/>
    </row>
    <row r="60" spans="1:45" x14ac:dyDescent="0.25">
      <c r="B60" s="2"/>
      <c r="C60" s="2"/>
      <c r="D60" s="2"/>
      <c r="E60" s="2"/>
      <c r="F60" s="4"/>
      <c r="G60" s="24"/>
      <c r="H60" s="4"/>
      <c r="I60" s="4"/>
      <c r="M60" s="245"/>
      <c r="N60" s="245"/>
      <c r="O60" s="245"/>
      <c r="P60" s="245"/>
      <c r="Q60" s="245"/>
      <c r="R60" s="245"/>
      <c r="U60" s="245"/>
      <c r="V60" s="245"/>
      <c r="W60" s="245"/>
      <c r="X60" s="245"/>
      <c r="Y60" s="245"/>
      <c r="Z60" s="245"/>
      <c r="AG60" s="25"/>
      <c r="AJ60" s="19"/>
      <c r="AN60" s="28"/>
      <c r="AO60" s="156"/>
      <c r="AP60" s="153"/>
      <c r="AQ60" s="157"/>
      <c r="AR60" s="158"/>
      <c r="AS60" s="162"/>
    </row>
    <row r="61" spans="1:45" ht="15.75" x14ac:dyDescent="0.25">
      <c r="AN61" s="28"/>
      <c r="AO61" s="28"/>
      <c r="AP61" s="28"/>
      <c r="AQ61" s="28"/>
      <c r="AR61" s="159"/>
      <c r="AS61" s="160"/>
    </row>
    <row r="62" spans="1:45" x14ac:dyDescent="0.25">
      <c r="AN62" s="28"/>
      <c r="AO62" s="28"/>
      <c r="AP62" s="28"/>
      <c r="AQ62" s="28"/>
      <c r="AR62" s="161"/>
      <c r="AS62" s="28"/>
    </row>
    <row r="63" spans="1:45" s="25" customFormat="1" ht="20.25" x14ac:dyDescent="0.3">
      <c r="A63" s="28"/>
      <c r="B63" s="156"/>
      <c r="C63" s="156"/>
      <c r="D63" s="156"/>
      <c r="E63" s="156"/>
      <c r="F63" s="191"/>
      <c r="G63" s="191"/>
      <c r="H63" s="248"/>
      <c r="I63" s="248"/>
      <c r="J63" s="248"/>
      <c r="K63" s="248"/>
      <c r="L63" s="248"/>
      <c r="M63" s="248"/>
      <c r="N63" s="248"/>
      <c r="O63" s="248"/>
      <c r="P63" s="192"/>
      <c r="Q63" s="192"/>
      <c r="R63" s="192"/>
      <c r="S63" s="28"/>
      <c r="T63" s="28"/>
      <c r="U63" s="192"/>
      <c r="V63" s="192"/>
      <c r="W63" s="192"/>
      <c r="X63" s="192"/>
      <c r="Y63" s="192"/>
      <c r="Z63" s="192"/>
      <c r="AA63" s="28"/>
      <c r="AB63" s="193"/>
      <c r="AC63" s="28"/>
      <c r="AD63" s="192"/>
      <c r="AE63" s="192"/>
      <c r="AF63" s="192"/>
      <c r="AG63" s="192"/>
      <c r="AH63" s="192"/>
      <c r="AI63" s="192"/>
      <c r="AJ63" s="193"/>
      <c r="AK63" s="147"/>
      <c r="AL63" s="193"/>
      <c r="AM63" s="28"/>
      <c r="AN63" s="28"/>
      <c r="AO63" s="28"/>
      <c r="AP63" s="28"/>
      <c r="AQ63" s="28"/>
      <c r="AR63" s="28"/>
      <c r="AS63" s="28"/>
    </row>
    <row r="64" spans="1:45" ht="20.25" x14ac:dyDescent="0.3">
      <c r="A64" s="34"/>
      <c r="B64" s="2"/>
      <c r="C64" s="2"/>
      <c r="D64" s="2"/>
      <c r="E64" s="2"/>
      <c r="I64" s="3" t="s">
        <v>18</v>
      </c>
      <c r="AN64" s="28"/>
      <c r="AO64" s="148"/>
      <c r="AP64" s="149"/>
      <c r="AQ64" s="28"/>
      <c r="AR64" s="150"/>
      <c r="AS64" s="28"/>
    </row>
    <row r="65" spans="1:45" ht="20.25" customHeight="1" x14ac:dyDescent="0.3">
      <c r="A65" s="76"/>
      <c r="B65" s="2"/>
      <c r="C65" s="2"/>
      <c r="D65" s="2"/>
      <c r="E65" s="2"/>
      <c r="H65" s="244" t="s">
        <v>47</v>
      </c>
      <c r="I65" s="244"/>
      <c r="J65" s="244"/>
      <c r="K65" s="244"/>
      <c r="L65" s="244"/>
      <c r="M65" s="244"/>
      <c r="N65" s="244"/>
      <c r="O65" s="244"/>
      <c r="AN65" s="28"/>
      <c r="AO65" s="28"/>
      <c r="AP65" s="28"/>
      <c r="AQ65" s="28"/>
      <c r="AR65" s="28"/>
      <c r="AS65" s="28"/>
    </row>
    <row r="66" spans="1:45" ht="15.75" x14ac:dyDescent="0.25">
      <c r="A66" s="33" t="s">
        <v>51</v>
      </c>
      <c r="B66" s="77">
        <v>48</v>
      </c>
      <c r="E66" s="6"/>
      <c r="F66" s="7"/>
      <c r="G66" s="7"/>
      <c r="H66" s="7"/>
      <c r="I66" s="7"/>
      <c r="J66" s="68" t="s">
        <v>0</v>
      </c>
      <c r="O66" s="8"/>
      <c r="P66" s="8"/>
      <c r="R66" s="68" t="s">
        <v>1</v>
      </c>
      <c r="AC66" s="68" t="s">
        <v>2</v>
      </c>
      <c r="AN66" s="28"/>
      <c r="AO66" s="151"/>
      <c r="AP66" s="28"/>
      <c r="AQ66" s="28"/>
      <c r="AR66" s="28"/>
      <c r="AS66" s="28"/>
    </row>
    <row r="67" spans="1:45" ht="13.5" customHeight="1" x14ac:dyDescent="0.25">
      <c r="A67" s="36"/>
      <c r="B67" s="173">
        <v>0.14583333333333334</v>
      </c>
      <c r="C67" s="173">
        <v>0.16666666666666666</v>
      </c>
      <c r="D67" s="173">
        <v>0.1875</v>
      </c>
      <c r="E67" s="174">
        <v>0.20833333333333401</v>
      </c>
      <c r="F67" s="175">
        <v>0.22916666666666699</v>
      </c>
      <c r="G67" s="176">
        <v>0.25</v>
      </c>
      <c r="H67" s="176">
        <v>0.27083333333333298</v>
      </c>
      <c r="I67" s="173">
        <v>0.29166666666666669</v>
      </c>
      <c r="J67" s="177">
        <v>0.3125</v>
      </c>
      <c r="K67" s="177">
        <v>0.33333333333333331</v>
      </c>
      <c r="L67" s="178">
        <v>0.35416666666666702</v>
      </c>
      <c r="M67" s="179">
        <v>0.375</v>
      </c>
      <c r="N67" s="180">
        <v>0.39583333333333298</v>
      </c>
      <c r="O67" s="180">
        <v>0.41666666666666702</v>
      </c>
      <c r="P67" s="180">
        <v>0.4375</v>
      </c>
      <c r="Q67" s="181">
        <v>0.45833333333333298</v>
      </c>
      <c r="R67" s="177">
        <v>0.47916666666666702</v>
      </c>
      <c r="S67" s="177">
        <v>0.5</v>
      </c>
      <c r="T67" s="177">
        <v>0.52083333333333304</v>
      </c>
      <c r="U67" s="179">
        <v>0.54166666666666596</v>
      </c>
      <c r="V67" s="179">
        <v>0.5625</v>
      </c>
      <c r="W67" s="181">
        <v>0.58333333333333304</v>
      </c>
      <c r="X67" s="181">
        <v>0.60416666666666596</v>
      </c>
      <c r="Y67" s="181">
        <v>0.625</v>
      </c>
      <c r="Z67" s="181">
        <v>0.64583333333333304</v>
      </c>
      <c r="AA67" s="181">
        <v>0.66666666666666596</v>
      </c>
      <c r="AB67" s="177">
        <v>0.6875</v>
      </c>
      <c r="AC67" s="177">
        <v>0.70833333333333304</v>
      </c>
      <c r="AD67" s="177">
        <v>0.72916666666666596</v>
      </c>
      <c r="AE67" s="180">
        <v>0.75</v>
      </c>
      <c r="AF67" s="180">
        <v>0.77083333333333304</v>
      </c>
      <c r="AG67" s="179">
        <v>0.79166666666666596</v>
      </c>
      <c r="AH67" s="181">
        <v>0.8125</v>
      </c>
      <c r="AI67" s="181">
        <v>0.83333333333333304</v>
      </c>
      <c r="AJ67" s="181">
        <v>0.85416666666666663</v>
      </c>
      <c r="AK67" s="166" t="s">
        <v>4</v>
      </c>
      <c r="AL67" s="166" t="s">
        <v>6</v>
      </c>
      <c r="AM67" s="1"/>
      <c r="AN67" s="28"/>
      <c r="AO67" s="152"/>
      <c r="AP67" s="28"/>
      <c r="AQ67" s="28"/>
      <c r="AR67" s="28"/>
      <c r="AS67" s="28"/>
    </row>
    <row r="68" spans="1:45" s="34" customFormat="1" x14ac:dyDescent="0.25">
      <c r="A68" s="77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69"/>
      <c r="AK68" s="182"/>
      <c r="AL68" s="186"/>
      <c r="AM68" s="187"/>
      <c r="AN68" s="28"/>
      <c r="AO68" s="151"/>
      <c r="AP68" s="153"/>
      <c r="AQ68" s="40"/>
      <c r="AR68" s="39"/>
      <c r="AS68" s="28"/>
    </row>
    <row r="69" spans="1:45" s="34" customFormat="1" ht="15.75" customHeight="1" x14ac:dyDescent="0.25">
      <c r="A69" s="77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69"/>
      <c r="AK69" s="182"/>
      <c r="AL69" s="186"/>
      <c r="AM69" s="187"/>
      <c r="AN69" s="28"/>
      <c r="AO69" s="151"/>
      <c r="AP69" s="153"/>
      <c r="AQ69" s="40"/>
      <c r="AR69" s="39"/>
      <c r="AS69" s="28"/>
    </row>
    <row r="70" spans="1:45" s="34" customFormat="1" x14ac:dyDescent="0.25">
      <c r="A70" s="77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69"/>
      <c r="AK70" s="182"/>
      <c r="AL70" s="186"/>
      <c r="AM70" s="187"/>
      <c r="AN70" s="28"/>
      <c r="AO70" s="151"/>
      <c r="AP70" s="153"/>
      <c r="AQ70" s="40"/>
      <c r="AR70" s="39"/>
      <c r="AS70" s="28"/>
    </row>
    <row r="71" spans="1:45" s="34" customFormat="1" x14ac:dyDescent="0.25">
      <c r="A71" s="77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69"/>
      <c r="AK71" s="182"/>
      <c r="AL71" s="186"/>
      <c r="AM71" s="187"/>
      <c r="AN71" s="28"/>
      <c r="AO71" s="151"/>
      <c r="AP71" s="153"/>
      <c r="AQ71" s="40"/>
      <c r="AR71" s="39"/>
      <c r="AS71" s="28"/>
    </row>
    <row r="72" spans="1:45" s="34" customFormat="1" x14ac:dyDescent="0.25">
      <c r="A72" s="77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69"/>
      <c r="AK72" s="182"/>
      <c r="AL72" s="186"/>
      <c r="AM72" s="187"/>
      <c r="AN72" s="28"/>
      <c r="AO72" s="151"/>
      <c r="AP72" s="153"/>
      <c r="AQ72" s="40"/>
      <c r="AR72" s="39"/>
      <c r="AS72" s="28"/>
    </row>
    <row r="73" spans="1:45" s="34" customFormat="1" x14ac:dyDescent="0.25">
      <c r="A73" s="77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69"/>
      <c r="AK73" s="182"/>
      <c r="AL73" s="186"/>
      <c r="AM73" s="187"/>
      <c r="AN73" s="28"/>
      <c r="AO73" s="151"/>
      <c r="AP73" s="153"/>
      <c r="AQ73" s="40"/>
      <c r="AR73" s="39"/>
      <c r="AS73" s="28"/>
    </row>
    <row r="74" spans="1:45" s="34" customFormat="1" x14ac:dyDescent="0.25">
      <c r="A74" s="77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69"/>
      <c r="AK74" s="182"/>
      <c r="AL74" s="186"/>
      <c r="AM74" s="187"/>
      <c r="AN74" s="28"/>
      <c r="AO74" s="151"/>
      <c r="AP74" s="153"/>
      <c r="AQ74" s="40"/>
      <c r="AR74" s="39"/>
      <c r="AS74" s="28"/>
    </row>
    <row r="75" spans="1:45" x14ac:dyDescent="0.25">
      <c r="A75" s="7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15"/>
      <c r="AK75" s="182"/>
      <c r="AL75" s="186"/>
      <c r="AM75" s="187"/>
      <c r="AN75" s="28"/>
      <c r="AO75" s="151"/>
      <c r="AP75" s="153"/>
      <c r="AQ75" s="40"/>
      <c r="AR75" s="39"/>
      <c r="AS75" s="28"/>
    </row>
    <row r="76" spans="1:45" x14ac:dyDescent="0.25">
      <c r="A76" s="7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15"/>
      <c r="AK76" s="182"/>
      <c r="AL76" s="186"/>
      <c r="AM76" s="187"/>
      <c r="AN76" s="28"/>
      <c r="AO76" s="151"/>
      <c r="AP76" s="153"/>
      <c r="AQ76" s="40"/>
      <c r="AR76" s="39"/>
      <c r="AS76" s="28"/>
    </row>
    <row r="77" spans="1:45" x14ac:dyDescent="0.25">
      <c r="A77" s="7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15"/>
      <c r="AK77" s="182"/>
      <c r="AL77" s="186"/>
      <c r="AM77" s="187"/>
      <c r="AN77" s="28"/>
      <c r="AO77" s="151"/>
      <c r="AP77" s="153"/>
      <c r="AQ77" s="40"/>
      <c r="AR77" s="39"/>
      <c r="AS77" s="28"/>
    </row>
    <row r="78" spans="1:45" x14ac:dyDescent="0.25">
      <c r="A78" s="87"/>
      <c r="B78" s="105"/>
      <c r="C78" s="105"/>
      <c r="D78" s="105"/>
      <c r="E78" s="106"/>
      <c r="F78" s="106"/>
      <c r="G78" s="106"/>
      <c r="H78" s="106"/>
      <c r="I78" s="106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83"/>
      <c r="AL78" s="183"/>
      <c r="AM78" s="187"/>
      <c r="AN78" s="28"/>
      <c r="AO78" s="151"/>
      <c r="AP78" s="28"/>
      <c r="AQ78" s="40"/>
      <c r="AR78" s="39"/>
      <c r="AS78" s="28"/>
    </row>
    <row r="79" spans="1:45" s="34" customFormat="1" x14ac:dyDescent="0.25">
      <c r="A79" s="77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69"/>
      <c r="AK79" s="182"/>
      <c r="AL79" s="186"/>
      <c r="AM79" s="183"/>
      <c r="AN79" s="28"/>
      <c r="AO79" s="151"/>
      <c r="AP79" s="153"/>
      <c r="AQ79" s="40"/>
      <c r="AR79" s="39"/>
      <c r="AS79" s="28"/>
    </row>
    <row r="80" spans="1:45" s="34" customFormat="1" x14ac:dyDescent="0.25">
      <c r="A80" s="77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69"/>
      <c r="AK80" s="182"/>
      <c r="AL80" s="186"/>
      <c r="AM80" s="187"/>
      <c r="AN80" s="28"/>
      <c r="AO80" s="151"/>
      <c r="AP80" s="153"/>
      <c r="AQ80" s="40"/>
      <c r="AR80" s="39"/>
      <c r="AS80" s="28"/>
    </row>
    <row r="81" spans="1:45" x14ac:dyDescent="0.25">
      <c r="A81" s="7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15"/>
      <c r="AK81" s="182"/>
      <c r="AL81" s="186"/>
      <c r="AM81" s="187"/>
      <c r="AN81" s="28"/>
      <c r="AO81" s="151"/>
      <c r="AP81" s="153"/>
      <c r="AQ81" s="40"/>
      <c r="AR81" s="39"/>
      <c r="AS81" s="28"/>
    </row>
    <row r="82" spans="1:45" x14ac:dyDescent="0.25">
      <c r="A82" s="7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15"/>
      <c r="AK82" s="182"/>
      <c r="AL82" s="186"/>
      <c r="AM82" s="187"/>
      <c r="AN82" s="28"/>
      <c r="AO82" s="151"/>
      <c r="AP82" s="153"/>
      <c r="AQ82" s="40"/>
      <c r="AR82" s="39"/>
      <c r="AS82" s="28"/>
    </row>
    <row r="83" spans="1:45" x14ac:dyDescent="0.25">
      <c r="A83" s="7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15"/>
      <c r="AK83" s="182"/>
      <c r="AL83" s="186"/>
      <c r="AM83" s="187"/>
      <c r="AN83" s="28"/>
      <c r="AO83" s="151"/>
      <c r="AP83" s="153"/>
      <c r="AQ83" s="40"/>
      <c r="AR83" s="39"/>
      <c r="AS83" s="28"/>
    </row>
    <row r="84" spans="1:45" x14ac:dyDescent="0.25">
      <c r="A84" s="7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15"/>
      <c r="AK84" s="182"/>
      <c r="AL84" s="186"/>
      <c r="AM84" s="187"/>
      <c r="AN84" s="28"/>
      <c r="AO84" s="151"/>
      <c r="AP84" s="153"/>
      <c r="AQ84" s="40"/>
      <c r="AR84" s="39"/>
      <c r="AS84" s="28"/>
    </row>
    <row r="85" spans="1:45" x14ac:dyDescent="0.25">
      <c r="A85" s="7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15"/>
      <c r="AK85" s="182"/>
      <c r="AL85" s="186"/>
      <c r="AM85" s="187"/>
      <c r="AN85" s="28"/>
      <c r="AO85" s="151"/>
      <c r="AP85" s="153"/>
      <c r="AQ85" s="40"/>
      <c r="AR85" s="39"/>
      <c r="AS85" s="28"/>
    </row>
    <row r="86" spans="1:45" x14ac:dyDescent="0.25">
      <c r="A86" s="7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15"/>
      <c r="AK86" s="182"/>
      <c r="AL86" s="186"/>
      <c r="AM86" s="187"/>
      <c r="AN86" s="28"/>
      <c r="AO86" s="151"/>
      <c r="AP86" s="153"/>
      <c r="AQ86" s="40"/>
      <c r="AR86" s="39"/>
      <c r="AS86" s="28"/>
    </row>
    <row r="87" spans="1:45" x14ac:dyDescent="0.25">
      <c r="A87" s="7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15"/>
      <c r="AK87" s="182"/>
      <c r="AL87" s="186"/>
      <c r="AM87" s="187"/>
      <c r="AN87" s="28"/>
      <c r="AO87" s="151"/>
      <c r="AP87" s="153"/>
      <c r="AQ87" s="40"/>
      <c r="AR87" s="39"/>
      <c r="AS87" s="28"/>
    </row>
    <row r="88" spans="1:45" x14ac:dyDescent="0.25">
      <c r="A88" s="7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15"/>
      <c r="AK88" s="182"/>
      <c r="AL88" s="186"/>
      <c r="AM88" s="187"/>
      <c r="AN88" s="28"/>
      <c r="AO88" s="151"/>
      <c r="AP88" s="153"/>
      <c r="AQ88" s="40"/>
      <c r="AR88" s="39"/>
      <c r="AS88" s="28"/>
    </row>
    <row r="89" spans="1:45" x14ac:dyDescent="0.25">
      <c r="A89" s="7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15"/>
      <c r="AK89" s="182"/>
      <c r="AL89" s="186"/>
      <c r="AM89" s="187"/>
      <c r="AN89" s="28"/>
      <c r="AO89" s="151"/>
      <c r="AP89" s="153"/>
      <c r="AQ89" s="40"/>
      <c r="AR89" s="39"/>
      <c r="AS89" s="28"/>
    </row>
    <row r="90" spans="1:45" x14ac:dyDescent="0.25">
      <c r="A90" s="31" t="s">
        <v>3</v>
      </c>
      <c r="B90" s="21">
        <f t="shared" ref="B90:AJ90" si="2">SUM(B68:B89)</f>
        <v>0</v>
      </c>
      <c r="C90" s="21">
        <f t="shared" si="2"/>
        <v>0</v>
      </c>
      <c r="D90" s="21">
        <f t="shared" si="2"/>
        <v>0</v>
      </c>
      <c r="E90" s="21">
        <f t="shared" si="2"/>
        <v>0</v>
      </c>
      <c r="F90" s="21">
        <f t="shared" si="2"/>
        <v>0</v>
      </c>
      <c r="G90" s="21">
        <f t="shared" si="2"/>
        <v>0</v>
      </c>
      <c r="H90" s="21">
        <f t="shared" si="2"/>
        <v>0</v>
      </c>
      <c r="I90" s="21">
        <f t="shared" si="2"/>
        <v>0</v>
      </c>
      <c r="J90" s="71">
        <f t="shared" si="2"/>
        <v>0</v>
      </c>
      <c r="K90" s="71">
        <f t="shared" si="2"/>
        <v>0</v>
      </c>
      <c r="L90" s="71">
        <f t="shared" si="2"/>
        <v>0</v>
      </c>
      <c r="M90" s="21">
        <f t="shared" si="2"/>
        <v>0</v>
      </c>
      <c r="N90" s="21">
        <f t="shared" si="2"/>
        <v>0</v>
      </c>
      <c r="O90" s="21">
        <f t="shared" si="2"/>
        <v>0</v>
      </c>
      <c r="P90" s="21">
        <f t="shared" si="2"/>
        <v>0</v>
      </c>
      <c r="Q90" s="21">
        <f t="shared" si="2"/>
        <v>0</v>
      </c>
      <c r="R90" s="71">
        <f t="shared" si="2"/>
        <v>0</v>
      </c>
      <c r="S90" s="71">
        <f t="shared" si="2"/>
        <v>0</v>
      </c>
      <c r="T90" s="71">
        <f t="shared" si="2"/>
        <v>0</v>
      </c>
      <c r="U90" s="21">
        <f t="shared" si="2"/>
        <v>0</v>
      </c>
      <c r="V90" s="21">
        <f t="shared" si="2"/>
        <v>0</v>
      </c>
      <c r="W90" s="21">
        <f t="shared" si="2"/>
        <v>0</v>
      </c>
      <c r="X90" s="21">
        <f t="shared" si="2"/>
        <v>0</v>
      </c>
      <c r="Y90" s="21">
        <f t="shared" si="2"/>
        <v>0</v>
      </c>
      <c r="Z90" s="21">
        <f t="shared" si="2"/>
        <v>0</v>
      </c>
      <c r="AA90" s="21">
        <f t="shared" si="2"/>
        <v>0</v>
      </c>
      <c r="AB90" s="71">
        <f t="shared" si="2"/>
        <v>0</v>
      </c>
      <c r="AC90" s="71">
        <f t="shared" si="2"/>
        <v>0</v>
      </c>
      <c r="AD90" s="71">
        <f t="shared" si="2"/>
        <v>0</v>
      </c>
      <c r="AE90" s="21">
        <f t="shared" si="2"/>
        <v>0</v>
      </c>
      <c r="AF90" s="21">
        <f t="shared" si="2"/>
        <v>0</v>
      </c>
      <c r="AG90" s="21">
        <f t="shared" si="2"/>
        <v>0</v>
      </c>
      <c r="AH90" s="21">
        <f t="shared" si="2"/>
        <v>0</v>
      </c>
      <c r="AI90" s="21">
        <f t="shared" si="2"/>
        <v>0</v>
      </c>
      <c r="AJ90" s="21">
        <f t="shared" si="2"/>
        <v>0</v>
      </c>
      <c r="AK90" s="184">
        <f>SUM(AK79:AK89)</f>
        <v>0</v>
      </c>
      <c r="AL90" s="184">
        <f>SUM(AL79:AL89)</f>
        <v>0</v>
      </c>
      <c r="AM90" s="25"/>
      <c r="AN90" s="28"/>
      <c r="AO90" s="151"/>
      <c r="AP90" s="154"/>
      <c r="AQ90" s="155"/>
      <c r="AR90" s="39"/>
      <c r="AS90" s="28"/>
    </row>
    <row r="91" spans="1:45" x14ac:dyDescent="0.25">
      <c r="A91" s="34"/>
      <c r="B91" s="23"/>
      <c r="C91" s="23"/>
      <c r="D91" s="23"/>
      <c r="E91" s="2"/>
      <c r="F91" s="4"/>
      <c r="G91" s="24"/>
      <c r="H91" s="4"/>
      <c r="I91" s="4"/>
      <c r="U91" s="25"/>
      <c r="V91" s="25"/>
      <c r="AG91" s="25"/>
      <c r="AK91" s="26"/>
      <c r="AL91" s="26"/>
      <c r="AM91" s="34"/>
      <c r="AN91" s="28"/>
      <c r="AO91" s="147"/>
      <c r="AP91" s="73"/>
      <c r="AQ91" s="73"/>
      <c r="AR91" s="73"/>
      <c r="AS91" s="28"/>
    </row>
    <row r="92" spans="1:45" x14ac:dyDescent="0.25">
      <c r="A92" s="34"/>
      <c r="B92" s="2"/>
      <c r="C92" s="2"/>
      <c r="D92" s="2"/>
      <c r="E92" s="2"/>
      <c r="F92" s="4"/>
      <c r="G92" s="24"/>
      <c r="H92" s="4"/>
      <c r="I92" s="4"/>
      <c r="M92" s="245"/>
      <c r="N92" s="245"/>
      <c r="O92" s="245"/>
      <c r="P92" s="245"/>
      <c r="Q92" s="245"/>
      <c r="R92" s="245"/>
      <c r="U92" s="245"/>
      <c r="V92" s="245"/>
      <c r="W92" s="245"/>
      <c r="X92" s="245"/>
      <c r="Y92" s="245"/>
      <c r="Z92" s="245"/>
      <c r="AA92" s="34"/>
      <c r="AG92" s="25"/>
      <c r="AJ92" s="19"/>
      <c r="AN92" s="28"/>
      <c r="AO92" s="156"/>
      <c r="AP92" s="153"/>
      <c r="AQ92" s="157"/>
      <c r="AR92" s="158"/>
      <c r="AS92" s="28"/>
    </row>
    <row r="93" spans="1:45" ht="15.75" x14ac:dyDescent="0.25">
      <c r="A93" s="34"/>
      <c r="B93" s="2"/>
      <c r="C93" s="2"/>
      <c r="D93" s="2"/>
      <c r="E93" s="2"/>
      <c r="G93" s="25"/>
      <c r="M93" s="245"/>
      <c r="N93" s="245"/>
      <c r="O93" s="245"/>
      <c r="P93" s="245"/>
      <c r="Q93" s="245"/>
      <c r="R93" s="245"/>
      <c r="U93" s="245"/>
      <c r="V93" s="245"/>
      <c r="W93" s="245"/>
      <c r="X93" s="245"/>
      <c r="Y93" s="245"/>
      <c r="Z93" s="245"/>
      <c r="AA93" s="67"/>
      <c r="AG93" s="25"/>
      <c r="AN93" s="28"/>
      <c r="AO93" s="156"/>
      <c r="AP93" s="39"/>
      <c r="AQ93" s="157"/>
      <c r="AR93" s="159"/>
      <c r="AS93" s="160"/>
    </row>
    <row r="94" spans="1:45" x14ac:dyDescent="0.25">
      <c r="A94" s="34"/>
      <c r="AN94" s="28"/>
      <c r="AO94" s="156"/>
      <c r="AP94" s="39"/>
      <c r="AQ94" s="157"/>
      <c r="AR94" s="161"/>
      <c r="AS94" s="28"/>
    </row>
    <row r="95" spans="1:45" ht="20.25" x14ac:dyDescent="0.3">
      <c r="A95" s="76"/>
      <c r="B95" s="2"/>
      <c r="C95" s="2"/>
      <c r="D95" s="2"/>
      <c r="E95" s="2"/>
      <c r="H95" s="244" t="s">
        <v>42</v>
      </c>
      <c r="I95" s="244"/>
      <c r="J95" s="244"/>
      <c r="K95" s="244"/>
      <c r="L95" s="244"/>
      <c r="M95" s="244"/>
      <c r="N95" s="244"/>
      <c r="O95" s="244"/>
      <c r="AN95" s="28"/>
      <c r="AO95" s="28"/>
      <c r="AP95" s="162"/>
      <c r="AQ95" s="163"/>
      <c r="AR95" s="158"/>
      <c r="AS95" s="28"/>
    </row>
    <row r="96" spans="1:45" ht="15.75" x14ac:dyDescent="0.25">
      <c r="A96" s="33" t="s">
        <v>57</v>
      </c>
      <c r="B96" s="77">
        <v>7</v>
      </c>
      <c r="E96" s="6"/>
      <c r="F96" s="7"/>
      <c r="G96" s="7"/>
      <c r="H96" s="7"/>
      <c r="I96" s="7"/>
      <c r="J96" s="68" t="s">
        <v>0</v>
      </c>
      <c r="O96" s="8"/>
      <c r="P96" s="8"/>
      <c r="R96" s="68" t="s">
        <v>1</v>
      </c>
      <c r="AC96" s="68" t="s">
        <v>2</v>
      </c>
      <c r="AN96" s="28"/>
      <c r="AO96" s="28"/>
      <c r="AP96" s="28"/>
      <c r="AQ96" s="28"/>
      <c r="AR96" s="150"/>
      <c r="AS96" s="28"/>
    </row>
    <row r="97" spans="1:45" x14ac:dyDescent="0.25">
      <c r="A97" s="54"/>
      <c r="B97" s="173">
        <v>0.14583333333333334</v>
      </c>
      <c r="C97" s="173">
        <v>0.16666666666666666</v>
      </c>
      <c r="D97" s="173">
        <v>0.1875</v>
      </c>
      <c r="E97" s="174">
        <v>0.20833333333333401</v>
      </c>
      <c r="F97" s="175">
        <v>0.22916666666666699</v>
      </c>
      <c r="G97" s="176">
        <v>0.25</v>
      </c>
      <c r="H97" s="176">
        <v>0.27083333333333298</v>
      </c>
      <c r="I97" s="173">
        <v>0.29166666666666669</v>
      </c>
      <c r="J97" s="177">
        <v>0.3125</v>
      </c>
      <c r="K97" s="177">
        <v>0.33333333333333331</v>
      </c>
      <c r="L97" s="178">
        <v>0.35416666666666702</v>
      </c>
      <c r="M97" s="179">
        <v>0.375</v>
      </c>
      <c r="N97" s="180">
        <v>0.39583333333333298</v>
      </c>
      <c r="O97" s="180">
        <v>0.41666666666666702</v>
      </c>
      <c r="P97" s="180">
        <v>0.4375</v>
      </c>
      <c r="Q97" s="181">
        <v>0.45833333333333298</v>
      </c>
      <c r="R97" s="177">
        <v>0.47916666666666702</v>
      </c>
      <c r="S97" s="177">
        <v>0.5</v>
      </c>
      <c r="T97" s="177">
        <v>0.52083333333333304</v>
      </c>
      <c r="U97" s="179">
        <v>0.54166666666666596</v>
      </c>
      <c r="V97" s="179">
        <v>0.5625</v>
      </c>
      <c r="W97" s="181">
        <v>0.58333333333333304</v>
      </c>
      <c r="X97" s="181">
        <v>0.60416666666666596</v>
      </c>
      <c r="Y97" s="181">
        <v>0.625</v>
      </c>
      <c r="Z97" s="181">
        <v>0.64583333333333304</v>
      </c>
      <c r="AA97" s="181">
        <v>0.66666666666666596</v>
      </c>
      <c r="AB97" s="177">
        <v>0.6875</v>
      </c>
      <c r="AC97" s="177">
        <v>0.70833333333333304</v>
      </c>
      <c r="AD97" s="177">
        <v>0.72916666666666596</v>
      </c>
      <c r="AE97" s="180">
        <v>0.75</v>
      </c>
      <c r="AF97" s="180">
        <v>0.77083333333333304</v>
      </c>
      <c r="AG97" s="179">
        <v>0.79166666666666596</v>
      </c>
      <c r="AH97" s="181">
        <v>0.8125</v>
      </c>
      <c r="AI97" s="181">
        <v>0.83333333333333304</v>
      </c>
      <c r="AJ97" s="181">
        <v>0.85416666666666663</v>
      </c>
      <c r="AK97" s="166" t="s">
        <v>4</v>
      </c>
      <c r="AL97" s="166" t="s">
        <v>6</v>
      </c>
      <c r="AN97" s="28"/>
      <c r="AO97" s="152"/>
      <c r="AP97" s="28"/>
      <c r="AQ97" s="28"/>
      <c r="AR97" s="28"/>
      <c r="AS97" s="28"/>
    </row>
    <row r="98" spans="1:45" s="34" customFormat="1" x14ac:dyDescent="0.25">
      <c r="A98" s="77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82"/>
      <c r="AL98" s="186"/>
      <c r="AN98" s="28"/>
      <c r="AO98" s="151"/>
      <c r="AP98" s="153"/>
      <c r="AQ98" s="40"/>
      <c r="AR98" s="39"/>
      <c r="AS98" s="28"/>
    </row>
    <row r="99" spans="1:45" s="34" customFormat="1" x14ac:dyDescent="0.25">
      <c r="A99" s="77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82"/>
      <c r="AL99" s="186"/>
      <c r="AN99" s="28"/>
      <c r="AO99" s="151"/>
      <c r="AP99" s="153"/>
      <c r="AQ99" s="40"/>
      <c r="AR99" s="39"/>
      <c r="AS99" s="28"/>
    </row>
    <row r="100" spans="1:45" s="34" customFormat="1" x14ac:dyDescent="0.25">
      <c r="A100" s="77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82"/>
      <c r="AL100" s="186"/>
      <c r="AN100" s="28"/>
      <c r="AO100" s="151"/>
      <c r="AP100" s="153"/>
      <c r="AQ100" s="40"/>
      <c r="AR100" s="39"/>
      <c r="AS100" s="28"/>
    </row>
    <row r="101" spans="1:45" s="34" customFormat="1" x14ac:dyDescent="0.25">
      <c r="A101" s="77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82"/>
      <c r="AL101" s="186"/>
      <c r="AN101" s="28"/>
      <c r="AO101" s="151"/>
      <c r="AP101" s="153"/>
      <c r="AQ101" s="40"/>
      <c r="AR101" s="39"/>
      <c r="AS101" s="162"/>
    </row>
    <row r="102" spans="1:45" s="34" customFormat="1" x14ac:dyDescent="0.25">
      <c r="A102" s="77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82"/>
      <c r="AL102" s="186"/>
      <c r="AN102" s="28"/>
      <c r="AO102" s="151"/>
      <c r="AP102" s="153"/>
      <c r="AQ102" s="40"/>
      <c r="AR102" s="39"/>
      <c r="AS102" s="162"/>
    </row>
    <row r="103" spans="1:45" x14ac:dyDescent="0.25">
      <c r="A103" s="77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82"/>
      <c r="AL103" s="186"/>
      <c r="AN103" s="28"/>
      <c r="AO103" s="151"/>
      <c r="AP103" s="153"/>
      <c r="AQ103" s="40"/>
      <c r="AR103" s="39"/>
      <c r="AS103" s="162"/>
    </row>
    <row r="104" spans="1:45" x14ac:dyDescent="0.25">
      <c r="A104" s="77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82"/>
      <c r="AL104" s="186"/>
      <c r="AN104" s="28"/>
      <c r="AO104" s="151"/>
      <c r="AP104" s="153"/>
      <c r="AQ104" s="40"/>
      <c r="AR104" s="39"/>
      <c r="AS104" s="162"/>
    </row>
    <row r="105" spans="1:45" x14ac:dyDescent="0.25">
      <c r="A105" s="77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82"/>
      <c r="AL105" s="186"/>
      <c r="AN105" s="28"/>
      <c r="AO105" s="151"/>
      <c r="AP105" s="153"/>
      <c r="AQ105" s="40"/>
      <c r="AR105" s="39"/>
      <c r="AS105" s="162"/>
    </row>
    <row r="106" spans="1:45" x14ac:dyDescent="0.25">
      <c r="A106" s="87"/>
      <c r="B106" s="106"/>
      <c r="C106" s="106"/>
      <c r="D106" s="106"/>
      <c r="E106" s="106"/>
      <c r="F106" s="106"/>
      <c r="G106" s="106"/>
      <c r="H106" s="106"/>
      <c r="I106" s="106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83"/>
      <c r="AL106" s="183"/>
      <c r="AN106" s="28"/>
      <c r="AO106" s="151"/>
      <c r="AP106" s="28"/>
      <c r="AQ106" s="40"/>
      <c r="AR106" s="39"/>
      <c r="AS106" s="162"/>
    </row>
    <row r="107" spans="1:45" s="34" customFormat="1" x14ac:dyDescent="0.25">
      <c r="A107" s="77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82"/>
      <c r="AL107" s="183"/>
      <c r="AM107" s="79"/>
      <c r="AN107" s="28"/>
      <c r="AO107" s="151"/>
      <c r="AP107" s="153"/>
      <c r="AQ107" s="40"/>
      <c r="AR107" s="39"/>
      <c r="AS107" s="162"/>
    </row>
    <row r="108" spans="1:45" s="34" customFormat="1" x14ac:dyDescent="0.25">
      <c r="A108" s="77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82"/>
      <c r="AL108" s="183"/>
      <c r="AN108" s="28"/>
      <c r="AO108" s="151"/>
      <c r="AP108" s="153"/>
      <c r="AQ108" s="40"/>
      <c r="AR108" s="39"/>
      <c r="AS108" s="162"/>
    </row>
    <row r="109" spans="1:45" x14ac:dyDescent="0.25">
      <c r="A109" s="7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182"/>
      <c r="AL109" s="183"/>
      <c r="AN109" s="28"/>
      <c r="AO109" s="151"/>
      <c r="AP109" s="153"/>
      <c r="AQ109" s="40"/>
      <c r="AR109" s="39"/>
      <c r="AS109" s="162"/>
    </row>
    <row r="110" spans="1:45" x14ac:dyDescent="0.25">
      <c r="A110" s="7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182"/>
      <c r="AL110" s="183"/>
      <c r="AN110" s="28"/>
      <c r="AO110" s="151"/>
      <c r="AP110" s="153"/>
      <c r="AQ110" s="40"/>
      <c r="AR110" s="39"/>
      <c r="AS110" s="162"/>
    </row>
    <row r="111" spans="1:45" x14ac:dyDescent="0.25">
      <c r="A111" s="7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182"/>
      <c r="AL111" s="183"/>
      <c r="AN111" s="28"/>
      <c r="AO111" s="151"/>
      <c r="AP111" s="153"/>
      <c r="AQ111" s="40"/>
      <c r="AR111" s="39"/>
      <c r="AS111" s="162"/>
    </row>
    <row r="112" spans="1:45" x14ac:dyDescent="0.25">
      <c r="A112" s="7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182"/>
      <c r="AL112" s="183"/>
      <c r="AN112" s="28"/>
      <c r="AO112" s="151"/>
      <c r="AP112" s="153"/>
      <c r="AQ112" s="40"/>
      <c r="AR112" s="39"/>
      <c r="AS112" s="162"/>
    </row>
    <row r="113" spans="1:45" x14ac:dyDescent="0.25">
      <c r="A113" s="7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182"/>
      <c r="AL113" s="183"/>
      <c r="AN113" s="28"/>
      <c r="AO113" s="151"/>
      <c r="AP113" s="153"/>
      <c r="AQ113" s="40"/>
      <c r="AR113" s="39"/>
      <c r="AS113" s="162"/>
    </row>
    <row r="114" spans="1:45" x14ac:dyDescent="0.25">
      <c r="A114" s="7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182"/>
      <c r="AL114" s="183"/>
      <c r="AN114" s="28"/>
      <c r="AO114" s="151"/>
      <c r="AP114" s="153"/>
      <c r="AQ114" s="40"/>
      <c r="AR114" s="39"/>
      <c r="AS114" s="162"/>
    </row>
    <row r="115" spans="1:45" x14ac:dyDescent="0.25">
      <c r="A115" s="7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182"/>
      <c r="AL115" s="183"/>
      <c r="AN115" s="28"/>
      <c r="AO115" s="151"/>
      <c r="AP115" s="153"/>
      <c r="AQ115" s="40"/>
      <c r="AR115" s="39"/>
      <c r="AS115" s="162"/>
    </row>
    <row r="116" spans="1:45" x14ac:dyDescent="0.25">
      <c r="A116" s="7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182"/>
      <c r="AL116" s="183"/>
      <c r="AN116" s="28"/>
      <c r="AO116" s="151"/>
      <c r="AP116" s="153"/>
      <c r="AQ116" s="40"/>
      <c r="AR116" s="39"/>
      <c r="AS116" s="162"/>
    </row>
    <row r="117" spans="1:45" x14ac:dyDescent="0.25">
      <c r="A117" s="7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182"/>
      <c r="AL117" s="183"/>
      <c r="AN117" s="28"/>
      <c r="AO117" s="151"/>
      <c r="AP117" s="153"/>
      <c r="AQ117" s="40"/>
      <c r="AR117" s="39"/>
      <c r="AS117" s="162"/>
    </row>
    <row r="118" spans="1:45" x14ac:dyDescent="0.25">
      <c r="A118" s="31" t="s">
        <v>3</v>
      </c>
      <c r="B118" s="21">
        <f t="shared" ref="B118:AJ118" si="3">SUM(B98:B117)</f>
        <v>0</v>
      </c>
      <c r="C118" s="21">
        <f t="shared" si="3"/>
        <v>0</v>
      </c>
      <c r="D118" s="21">
        <f t="shared" si="3"/>
        <v>0</v>
      </c>
      <c r="E118" s="21">
        <f t="shared" si="3"/>
        <v>0</v>
      </c>
      <c r="F118" s="21">
        <f t="shared" si="3"/>
        <v>0</v>
      </c>
      <c r="G118" s="21">
        <f t="shared" si="3"/>
        <v>0</v>
      </c>
      <c r="H118" s="21">
        <f t="shared" si="3"/>
        <v>0</v>
      </c>
      <c r="I118" s="21">
        <f t="shared" si="3"/>
        <v>0</v>
      </c>
      <c r="J118" s="71">
        <f t="shared" si="3"/>
        <v>0</v>
      </c>
      <c r="K118" s="71">
        <f t="shared" si="3"/>
        <v>0</v>
      </c>
      <c r="L118" s="71">
        <f t="shared" si="3"/>
        <v>0</v>
      </c>
      <c r="M118" s="21">
        <f t="shared" si="3"/>
        <v>0</v>
      </c>
      <c r="N118" s="21">
        <f t="shared" si="3"/>
        <v>0</v>
      </c>
      <c r="O118" s="21">
        <f t="shared" si="3"/>
        <v>0</v>
      </c>
      <c r="P118" s="21">
        <f t="shared" si="3"/>
        <v>0</v>
      </c>
      <c r="Q118" s="21">
        <f t="shared" si="3"/>
        <v>0</v>
      </c>
      <c r="R118" s="71">
        <f t="shared" si="3"/>
        <v>0</v>
      </c>
      <c r="S118" s="71">
        <f t="shared" si="3"/>
        <v>0</v>
      </c>
      <c r="T118" s="71">
        <f t="shared" si="3"/>
        <v>0</v>
      </c>
      <c r="U118" s="21">
        <f t="shared" si="3"/>
        <v>0</v>
      </c>
      <c r="V118" s="21">
        <f t="shared" si="3"/>
        <v>0</v>
      </c>
      <c r="W118" s="21">
        <f t="shared" si="3"/>
        <v>0</v>
      </c>
      <c r="X118" s="21">
        <f t="shared" si="3"/>
        <v>0</v>
      </c>
      <c r="Y118" s="21">
        <f t="shared" si="3"/>
        <v>0</v>
      </c>
      <c r="Z118" s="21">
        <f t="shared" si="3"/>
        <v>0</v>
      </c>
      <c r="AA118" s="21">
        <f t="shared" si="3"/>
        <v>0</v>
      </c>
      <c r="AB118" s="71">
        <f t="shared" si="3"/>
        <v>0</v>
      </c>
      <c r="AC118" s="71">
        <f t="shared" si="3"/>
        <v>0</v>
      </c>
      <c r="AD118" s="71">
        <f t="shared" si="3"/>
        <v>0</v>
      </c>
      <c r="AE118" s="21">
        <f t="shared" si="3"/>
        <v>0</v>
      </c>
      <c r="AF118" s="21">
        <f t="shared" si="3"/>
        <v>0</v>
      </c>
      <c r="AG118" s="21">
        <f t="shared" si="3"/>
        <v>0</v>
      </c>
      <c r="AH118" s="21">
        <f t="shared" si="3"/>
        <v>0</v>
      </c>
      <c r="AI118" s="21">
        <f t="shared" si="3"/>
        <v>0</v>
      </c>
      <c r="AJ118" s="21">
        <f t="shared" si="3"/>
        <v>0</v>
      </c>
      <c r="AK118" s="183">
        <f>SUM(AK107:AK117)</f>
        <v>0</v>
      </c>
      <c r="AL118" s="183">
        <f>SUM(AL107:AL117)</f>
        <v>0</v>
      </c>
      <c r="AN118" s="28"/>
      <c r="AO118" s="151"/>
      <c r="AP118" s="153"/>
      <c r="AQ118" s="155"/>
      <c r="AR118" s="39"/>
      <c r="AS118" s="162"/>
    </row>
    <row r="119" spans="1:45" x14ac:dyDescent="0.25">
      <c r="B119" s="23"/>
      <c r="C119" s="23"/>
      <c r="D119" s="23"/>
      <c r="E119" s="2"/>
      <c r="F119" s="4"/>
      <c r="G119" s="24"/>
      <c r="H119" s="4"/>
      <c r="I119" s="4"/>
      <c r="U119" s="25"/>
      <c r="V119" s="25"/>
      <c r="AG119" s="25"/>
      <c r="AK119" s="185"/>
      <c r="AL119" s="185"/>
      <c r="AM119" s="34"/>
      <c r="AN119" s="28"/>
      <c r="AO119" s="147"/>
      <c r="AP119" s="73"/>
      <c r="AQ119" s="73"/>
      <c r="AR119" s="73"/>
      <c r="AS119" s="162"/>
    </row>
    <row r="120" spans="1:45" x14ac:dyDescent="0.25">
      <c r="A120" s="34"/>
      <c r="B120" s="2"/>
      <c r="C120" s="2"/>
      <c r="D120" s="2"/>
      <c r="E120" s="2"/>
      <c r="F120" s="4"/>
      <c r="G120" s="24"/>
      <c r="H120" s="4"/>
      <c r="I120" s="4"/>
      <c r="M120" s="245"/>
      <c r="N120" s="245"/>
      <c r="O120" s="245"/>
      <c r="P120" s="245"/>
      <c r="Q120" s="245"/>
      <c r="R120" s="245"/>
      <c r="U120" s="245"/>
      <c r="V120" s="245"/>
      <c r="W120" s="245"/>
      <c r="X120" s="245"/>
      <c r="Y120" s="245"/>
      <c r="Z120" s="245"/>
      <c r="AG120" s="25"/>
      <c r="AJ120" s="19"/>
      <c r="AN120" s="28"/>
      <c r="AO120" s="156"/>
      <c r="AP120" s="153"/>
      <c r="AQ120" s="157"/>
      <c r="AR120" s="158"/>
      <c r="AS120" s="162"/>
    </row>
    <row r="121" spans="1:45" x14ac:dyDescent="0.25">
      <c r="A121" s="34"/>
      <c r="B121" s="2"/>
      <c r="C121" s="2"/>
      <c r="D121" s="2"/>
      <c r="E121" s="2"/>
      <c r="G121" s="25"/>
      <c r="M121" s="245"/>
      <c r="N121" s="245"/>
      <c r="O121" s="245"/>
      <c r="P121" s="245"/>
      <c r="Q121" s="245"/>
      <c r="R121" s="245"/>
      <c r="U121" s="245"/>
      <c r="V121" s="245"/>
      <c r="W121" s="245"/>
      <c r="X121" s="245"/>
      <c r="Y121" s="245"/>
      <c r="Z121" s="245"/>
      <c r="AA121" s="30"/>
      <c r="AG121" s="25"/>
      <c r="AN121" s="28"/>
      <c r="AO121" s="28"/>
      <c r="AP121" s="28"/>
      <c r="AQ121" s="28"/>
      <c r="AR121" s="161"/>
      <c r="AS121" s="162"/>
    </row>
    <row r="122" spans="1:45" ht="15.75" x14ac:dyDescent="0.25">
      <c r="A122" s="34"/>
      <c r="AN122" s="28"/>
      <c r="AO122" s="28"/>
      <c r="AP122" s="28"/>
      <c r="AQ122" s="28"/>
      <c r="AR122" s="159"/>
      <c r="AS122" s="160"/>
    </row>
    <row r="123" spans="1:45" s="25" customFormat="1" x14ac:dyDescent="0.25">
      <c r="AN123" s="28"/>
      <c r="AO123" s="28"/>
      <c r="AP123" s="28"/>
      <c r="AQ123" s="28"/>
      <c r="AR123" s="28"/>
      <c r="AS123" s="28"/>
    </row>
    <row r="124" spans="1:45" ht="20.25" x14ac:dyDescent="0.3">
      <c r="A124" s="34"/>
      <c r="B124" s="2"/>
      <c r="C124" s="2"/>
      <c r="D124" s="2"/>
      <c r="E124" s="2"/>
      <c r="I124" s="3" t="s">
        <v>18</v>
      </c>
      <c r="AN124" s="28"/>
      <c r="AO124" s="148"/>
      <c r="AP124" s="149"/>
      <c r="AQ124" s="28"/>
      <c r="AR124" s="150"/>
      <c r="AS124" s="28"/>
    </row>
    <row r="125" spans="1:45" ht="20.25" x14ac:dyDescent="0.3">
      <c r="A125" s="76"/>
      <c r="B125" s="2"/>
      <c r="C125" s="2"/>
      <c r="D125" s="2"/>
      <c r="E125" s="2"/>
      <c r="H125" s="246" t="s">
        <v>48</v>
      </c>
      <c r="I125" s="247"/>
      <c r="J125" s="247"/>
      <c r="K125" s="247"/>
      <c r="L125" s="247"/>
      <c r="M125" s="247"/>
      <c r="N125" s="247"/>
      <c r="AN125" s="28"/>
      <c r="AO125" s="28"/>
      <c r="AP125" s="28"/>
      <c r="AQ125" s="28"/>
      <c r="AR125" s="28"/>
      <c r="AS125" s="28"/>
    </row>
    <row r="126" spans="1:45" ht="15.75" x14ac:dyDescent="0.25">
      <c r="A126" s="33" t="s">
        <v>51</v>
      </c>
      <c r="B126" s="77">
        <v>46</v>
      </c>
      <c r="E126" s="6" t="s">
        <v>5</v>
      </c>
      <c r="F126" s="7"/>
      <c r="G126" s="7"/>
      <c r="H126" s="7"/>
      <c r="I126" s="7"/>
      <c r="J126" s="68" t="s">
        <v>0</v>
      </c>
      <c r="O126" s="8"/>
      <c r="P126" s="8"/>
      <c r="R126" s="68" t="s">
        <v>1</v>
      </c>
      <c r="AC126" s="68" t="s">
        <v>2</v>
      </c>
      <c r="AN126" s="28"/>
      <c r="AO126" s="151"/>
      <c r="AP126" s="28"/>
      <c r="AQ126" s="28"/>
      <c r="AR126" s="28"/>
      <c r="AS126" s="28"/>
    </row>
    <row r="127" spans="1:45" x14ac:dyDescent="0.25">
      <c r="A127" s="36"/>
      <c r="B127" s="12">
        <v>0.14583333333333334</v>
      </c>
      <c r="C127" s="12">
        <v>0.16666666666666666</v>
      </c>
      <c r="D127" s="12">
        <v>0.1875</v>
      </c>
      <c r="E127" s="10">
        <v>0.20833333333333401</v>
      </c>
      <c r="F127" s="11">
        <v>0.22916666666666699</v>
      </c>
      <c r="G127" s="9">
        <v>0.25</v>
      </c>
      <c r="H127" s="9">
        <v>0.27083333333333298</v>
      </c>
      <c r="I127" s="12">
        <v>0.29166666666666669</v>
      </c>
      <c r="J127" s="69">
        <v>0.3125</v>
      </c>
      <c r="K127" s="69">
        <v>0.33333333333333331</v>
      </c>
      <c r="L127" s="70">
        <v>0.35416666666666702</v>
      </c>
      <c r="M127" s="13">
        <v>0.375</v>
      </c>
      <c r="N127" s="14">
        <v>0.39583333333333298</v>
      </c>
      <c r="O127" s="14">
        <v>0.41666666666666702</v>
      </c>
      <c r="P127" s="14">
        <v>0.4375</v>
      </c>
      <c r="Q127" s="15">
        <v>0.45833333333333298</v>
      </c>
      <c r="R127" s="69">
        <v>0.47916666666666702</v>
      </c>
      <c r="S127" s="69">
        <v>0.5</v>
      </c>
      <c r="T127" s="69">
        <v>0.52083333333333304</v>
      </c>
      <c r="U127" s="13">
        <v>0.54166666666666596</v>
      </c>
      <c r="V127" s="13">
        <v>0.5625</v>
      </c>
      <c r="W127" s="15">
        <v>0.58333333333333304</v>
      </c>
      <c r="X127" s="15">
        <v>0.60416666666666596</v>
      </c>
      <c r="Y127" s="15">
        <v>0.625</v>
      </c>
      <c r="Z127" s="15">
        <v>0.64583333333333304</v>
      </c>
      <c r="AA127" s="15">
        <v>0.66666666666666596</v>
      </c>
      <c r="AB127" s="69">
        <v>0.6875</v>
      </c>
      <c r="AC127" s="69">
        <v>0.70833333333333304</v>
      </c>
      <c r="AD127" s="69">
        <v>0.72916666666666596</v>
      </c>
      <c r="AE127" s="14">
        <v>0.75</v>
      </c>
      <c r="AF127" s="14">
        <v>0.77083333333333304</v>
      </c>
      <c r="AG127" s="13">
        <v>0.79166666666666596</v>
      </c>
      <c r="AH127" s="15">
        <v>0.8125</v>
      </c>
      <c r="AI127" s="15">
        <v>0.83333333333333304</v>
      </c>
      <c r="AJ127" s="15">
        <v>0.85416666666666663</v>
      </c>
      <c r="AK127" s="166" t="s">
        <v>4</v>
      </c>
      <c r="AL127" s="166" t="s">
        <v>6</v>
      </c>
      <c r="AN127" s="28"/>
      <c r="AO127" s="152"/>
      <c r="AP127" s="28"/>
      <c r="AQ127" s="28"/>
      <c r="AR127" s="28"/>
      <c r="AS127" s="28"/>
    </row>
    <row r="128" spans="1:45" s="34" customFormat="1" x14ac:dyDescent="0.25">
      <c r="A128" s="77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82"/>
      <c r="AL128" s="186"/>
      <c r="AN128" s="28"/>
      <c r="AO128" s="151"/>
      <c r="AP128" s="153"/>
      <c r="AQ128" s="40"/>
      <c r="AR128" s="39"/>
      <c r="AS128" s="28"/>
    </row>
    <row r="129" spans="1:45" s="34" customFormat="1" x14ac:dyDescent="0.25">
      <c r="A129" s="77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82"/>
      <c r="AL129" s="186"/>
      <c r="AN129" s="28"/>
      <c r="AO129" s="151"/>
      <c r="AP129" s="153"/>
      <c r="AQ129" s="40"/>
      <c r="AR129" s="39"/>
      <c r="AS129" s="28"/>
    </row>
    <row r="130" spans="1:45" s="34" customFormat="1" x14ac:dyDescent="0.25">
      <c r="A130" s="77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82"/>
      <c r="AL130" s="186"/>
      <c r="AN130" s="28"/>
      <c r="AO130" s="151"/>
      <c r="AP130" s="153"/>
      <c r="AQ130" s="40"/>
      <c r="AR130" s="39"/>
      <c r="AS130" s="28"/>
    </row>
    <row r="131" spans="1:45" s="34" customFormat="1" x14ac:dyDescent="0.25">
      <c r="A131" s="77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82"/>
      <c r="AL131" s="186"/>
      <c r="AN131" s="28"/>
      <c r="AO131" s="151"/>
      <c r="AP131" s="153"/>
      <c r="AQ131" s="40"/>
      <c r="AR131" s="39"/>
      <c r="AS131" s="28"/>
    </row>
    <row r="132" spans="1:45" s="34" customFormat="1" x14ac:dyDescent="0.25">
      <c r="A132" s="77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82"/>
      <c r="AL132" s="186"/>
      <c r="AN132" s="28"/>
      <c r="AO132" s="151"/>
      <c r="AP132" s="153"/>
      <c r="AQ132" s="40"/>
      <c r="AR132" s="39"/>
      <c r="AS132" s="28"/>
    </row>
    <row r="133" spans="1:45" s="34" customFormat="1" x14ac:dyDescent="0.25">
      <c r="A133" s="77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82"/>
      <c r="AL133" s="186"/>
      <c r="AN133" s="28"/>
      <c r="AO133" s="151"/>
      <c r="AP133" s="153"/>
      <c r="AQ133" s="40"/>
      <c r="AR133" s="39"/>
      <c r="AS133" s="28"/>
    </row>
    <row r="134" spans="1:45" s="34" customFormat="1" x14ac:dyDescent="0.25">
      <c r="A134" s="77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82"/>
      <c r="AL134" s="186"/>
      <c r="AN134" s="28"/>
      <c r="AO134" s="151"/>
      <c r="AP134" s="153"/>
      <c r="AQ134" s="40"/>
      <c r="AR134" s="39"/>
      <c r="AS134" s="28"/>
    </row>
    <row r="135" spans="1:45" x14ac:dyDescent="0.25">
      <c r="A135" s="7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182"/>
      <c r="AL135" s="186"/>
      <c r="AN135" s="28"/>
      <c r="AO135" s="151"/>
      <c r="AP135" s="153"/>
      <c r="AQ135" s="40"/>
      <c r="AR135" s="39"/>
      <c r="AS135" s="28"/>
    </row>
    <row r="136" spans="1:45" x14ac:dyDescent="0.25">
      <c r="A136" s="7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182"/>
      <c r="AL136" s="186"/>
      <c r="AN136" s="28"/>
      <c r="AO136" s="151"/>
      <c r="AP136" s="153"/>
      <c r="AQ136" s="40"/>
      <c r="AR136" s="39"/>
      <c r="AS136" s="28"/>
    </row>
    <row r="137" spans="1:45" x14ac:dyDescent="0.25">
      <c r="A137" s="7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182"/>
      <c r="AL137" s="186"/>
      <c r="AN137" s="28"/>
      <c r="AO137" s="151"/>
      <c r="AP137" s="153"/>
      <c r="AQ137" s="40"/>
      <c r="AR137" s="39"/>
      <c r="AS137" s="28"/>
    </row>
    <row r="138" spans="1:45" x14ac:dyDescent="0.25">
      <c r="A138" s="87"/>
      <c r="B138" s="106"/>
      <c r="C138" s="106"/>
      <c r="D138" s="106"/>
      <c r="E138" s="106"/>
      <c r="F138" s="106"/>
      <c r="G138" s="106"/>
      <c r="H138" s="106"/>
      <c r="I138" s="106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83"/>
      <c r="AL138" s="183"/>
      <c r="AN138" s="28"/>
      <c r="AO138" s="151"/>
      <c r="AP138" s="28"/>
      <c r="AQ138" s="40"/>
      <c r="AR138" s="39"/>
      <c r="AS138" s="28"/>
    </row>
    <row r="139" spans="1:45" s="34" customFormat="1" x14ac:dyDescent="0.25">
      <c r="A139" s="77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70"/>
      <c r="AC139" s="70"/>
      <c r="AD139" s="70"/>
      <c r="AE139" s="70"/>
      <c r="AF139" s="70"/>
      <c r="AG139" s="70"/>
      <c r="AH139" s="70"/>
      <c r="AI139" s="70"/>
      <c r="AJ139" s="70"/>
      <c r="AK139" s="182"/>
      <c r="AL139" s="186"/>
      <c r="AM139" s="79"/>
      <c r="AN139" s="28"/>
      <c r="AO139" s="151"/>
      <c r="AP139" s="153"/>
      <c r="AQ139" s="40"/>
      <c r="AR139" s="39"/>
      <c r="AS139" s="28"/>
    </row>
    <row r="140" spans="1:45" s="34" customFormat="1" x14ac:dyDescent="0.25">
      <c r="A140" s="77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70"/>
      <c r="AK140" s="182"/>
      <c r="AL140" s="186"/>
      <c r="AN140" s="28"/>
      <c r="AO140" s="151"/>
      <c r="AP140" s="153"/>
      <c r="AQ140" s="40"/>
      <c r="AR140" s="39"/>
      <c r="AS140" s="28"/>
    </row>
    <row r="141" spans="1:45" x14ac:dyDescent="0.25">
      <c r="A141" s="7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"/>
      <c r="AJ141" s="9"/>
      <c r="AK141" s="182"/>
      <c r="AL141" s="186"/>
      <c r="AN141" s="28"/>
      <c r="AO141" s="151"/>
      <c r="AP141" s="153"/>
      <c r="AQ141" s="40"/>
      <c r="AR141" s="39"/>
      <c r="AS141" s="28"/>
    </row>
    <row r="142" spans="1:45" x14ac:dyDescent="0.25">
      <c r="A142" s="77"/>
      <c r="B142" s="97"/>
      <c r="C142" s="97"/>
      <c r="D142" s="97"/>
      <c r="E142" s="97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182"/>
      <c r="AL142" s="186"/>
      <c r="AN142" s="28"/>
      <c r="AO142" s="151"/>
      <c r="AP142" s="153"/>
      <c r="AQ142" s="40"/>
      <c r="AR142" s="39"/>
      <c r="AS142" s="28"/>
    </row>
    <row r="143" spans="1:45" x14ac:dyDescent="0.25">
      <c r="A143" s="77"/>
      <c r="B143" s="97"/>
      <c r="C143" s="97"/>
      <c r="D143" s="97"/>
      <c r="E143" s="97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182"/>
      <c r="AL143" s="186"/>
      <c r="AN143" s="28"/>
      <c r="AO143" s="151"/>
      <c r="AP143" s="153"/>
      <c r="AQ143" s="40"/>
      <c r="AR143" s="39"/>
      <c r="AS143" s="28"/>
    </row>
    <row r="144" spans="1:45" x14ac:dyDescent="0.25">
      <c r="A144" s="77"/>
      <c r="B144" s="97"/>
      <c r="C144" s="97"/>
      <c r="D144" s="97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182"/>
      <c r="AL144" s="186"/>
      <c r="AN144" s="28"/>
      <c r="AO144" s="151"/>
      <c r="AP144" s="153"/>
      <c r="AQ144" s="40"/>
      <c r="AR144" s="39"/>
      <c r="AS144" s="28"/>
    </row>
    <row r="145" spans="1:45" x14ac:dyDescent="0.25">
      <c r="A145" s="77"/>
      <c r="B145" s="97"/>
      <c r="C145" s="97"/>
      <c r="D145" s="97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82"/>
      <c r="AL145" s="186"/>
      <c r="AN145" s="28"/>
      <c r="AO145" s="151"/>
      <c r="AP145" s="153"/>
      <c r="AQ145" s="40"/>
      <c r="AR145" s="39"/>
      <c r="AS145" s="28"/>
    </row>
    <row r="146" spans="1:45" x14ac:dyDescent="0.25">
      <c r="A146" s="77"/>
      <c r="B146" s="97"/>
      <c r="C146" s="97"/>
      <c r="D146" s="97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182"/>
      <c r="AL146" s="186"/>
      <c r="AN146" s="28"/>
      <c r="AO146" s="151"/>
      <c r="AP146" s="153"/>
      <c r="AQ146" s="40"/>
      <c r="AR146" s="39"/>
      <c r="AS146" s="28"/>
    </row>
    <row r="147" spans="1:45" x14ac:dyDescent="0.25">
      <c r="A147" s="77"/>
      <c r="B147" s="97"/>
      <c r="C147" s="97"/>
      <c r="D147" s="97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82"/>
      <c r="AL147" s="186"/>
      <c r="AN147" s="28"/>
      <c r="AO147" s="151"/>
      <c r="AP147" s="153"/>
      <c r="AQ147" s="40"/>
      <c r="AR147" s="39"/>
      <c r="AS147" s="28"/>
    </row>
    <row r="148" spans="1:45" x14ac:dyDescent="0.25">
      <c r="A148" s="77"/>
      <c r="B148" s="97"/>
      <c r="C148" s="97"/>
      <c r="D148" s="97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182"/>
      <c r="AL148" s="186"/>
      <c r="AN148" s="28"/>
      <c r="AO148" s="151"/>
      <c r="AP148" s="153"/>
      <c r="AQ148" s="40"/>
      <c r="AR148" s="39"/>
      <c r="AS148" s="28"/>
    </row>
    <row r="149" spans="1:45" x14ac:dyDescent="0.25">
      <c r="A149" s="77"/>
      <c r="B149" s="97"/>
      <c r="C149" s="97"/>
      <c r="D149" s="97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82"/>
      <c r="AL149" s="186"/>
      <c r="AN149" s="28"/>
      <c r="AO149" s="151"/>
      <c r="AP149" s="153"/>
      <c r="AQ149" s="40"/>
      <c r="AR149" s="39"/>
      <c r="AS149" s="28"/>
    </row>
    <row r="150" spans="1:45" x14ac:dyDescent="0.25">
      <c r="A150" s="31" t="s">
        <v>3</v>
      </c>
      <c r="B150" s="21">
        <f t="shared" ref="B150:AJ150" si="4">SUM(B128:B149)</f>
        <v>0</v>
      </c>
      <c r="C150" s="21">
        <f t="shared" si="4"/>
        <v>0</v>
      </c>
      <c r="D150" s="21">
        <f t="shared" si="4"/>
        <v>0</v>
      </c>
      <c r="E150" s="21">
        <f t="shared" si="4"/>
        <v>0</v>
      </c>
      <c r="F150" s="21">
        <f t="shared" si="4"/>
        <v>0</v>
      </c>
      <c r="G150" s="21">
        <f t="shared" si="4"/>
        <v>0</v>
      </c>
      <c r="H150" s="21">
        <f t="shared" si="4"/>
        <v>0</v>
      </c>
      <c r="I150" s="21">
        <f t="shared" si="4"/>
        <v>0</v>
      </c>
      <c r="J150" s="71">
        <f t="shared" si="4"/>
        <v>0</v>
      </c>
      <c r="K150" s="71">
        <f t="shared" si="4"/>
        <v>0</v>
      </c>
      <c r="L150" s="71">
        <f t="shared" si="4"/>
        <v>0</v>
      </c>
      <c r="M150" s="21">
        <f t="shared" si="4"/>
        <v>0</v>
      </c>
      <c r="N150" s="21">
        <f t="shared" si="4"/>
        <v>0</v>
      </c>
      <c r="O150" s="21">
        <f t="shared" si="4"/>
        <v>0</v>
      </c>
      <c r="P150" s="21">
        <f t="shared" si="4"/>
        <v>0</v>
      </c>
      <c r="Q150" s="21">
        <f t="shared" si="4"/>
        <v>0</v>
      </c>
      <c r="R150" s="71">
        <f t="shared" si="4"/>
        <v>0</v>
      </c>
      <c r="S150" s="71">
        <f t="shared" si="4"/>
        <v>0</v>
      </c>
      <c r="T150" s="71">
        <f t="shared" si="4"/>
        <v>0</v>
      </c>
      <c r="U150" s="21">
        <f t="shared" si="4"/>
        <v>0</v>
      </c>
      <c r="V150" s="21">
        <f t="shared" si="4"/>
        <v>0</v>
      </c>
      <c r="W150" s="21">
        <f t="shared" si="4"/>
        <v>0</v>
      </c>
      <c r="X150" s="21">
        <f t="shared" si="4"/>
        <v>0</v>
      </c>
      <c r="Y150" s="21">
        <f t="shared" si="4"/>
        <v>0</v>
      </c>
      <c r="Z150" s="21">
        <f t="shared" si="4"/>
        <v>0</v>
      </c>
      <c r="AA150" s="21">
        <f t="shared" si="4"/>
        <v>0</v>
      </c>
      <c r="AB150" s="71">
        <f t="shared" si="4"/>
        <v>0</v>
      </c>
      <c r="AC150" s="71">
        <f t="shared" si="4"/>
        <v>0</v>
      </c>
      <c r="AD150" s="71">
        <f t="shared" si="4"/>
        <v>0</v>
      </c>
      <c r="AE150" s="21">
        <f t="shared" si="4"/>
        <v>0</v>
      </c>
      <c r="AF150" s="21">
        <f t="shared" si="4"/>
        <v>0</v>
      </c>
      <c r="AG150" s="21">
        <f t="shared" si="4"/>
        <v>0</v>
      </c>
      <c r="AH150" s="21">
        <f t="shared" si="4"/>
        <v>0</v>
      </c>
      <c r="AI150" s="21">
        <f t="shared" si="4"/>
        <v>0</v>
      </c>
      <c r="AJ150" s="21">
        <f t="shared" si="4"/>
        <v>0</v>
      </c>
      <c r="AK150" s="183">
        <f>SUM(AK139:AK149)</f>
        <v>0</v>
      </c>
      <c r="AL150" s="183">
        <f>SUM(AL139:AL149)</f>
        <v>0</v>
      </c>
      <c r="AN150" s="28"/>
      <c r="AO150" s="151"/>
      <c r="AP150" s="154"/>
      <c r="AQ150" s="155"/>
      <c r="AR150" s="39"/>
      <c r="AS150" s="28"/>
    </row>
    <row r="151" spans="1:45" x14ac:dyDescent="0.25">
      <c r="A151" s="34"/>
      <c r="B151" s="23"/>
      <c r="C151" s="23"/>
      <c r="D151" s="23"/>
      <c r="E151" s="2"/>
      <c r="F151" s="4"/>
      <c r="G151" s="24"/>
      <c r="H151" s="4"/>
      <c r="I151" s="4"/>
      <c r="U151" s="25"/>
      <c r="V151" s="25"/>
      <c r="AG151" s="25"/>
      <c r="AK151" s="26"/>
      <c r="AL151" s="26"/>
      <c r="AM151" s="34"/>
      <c r="AN151" s="28"/>
      <c r="AO151" s="147"/>
      <c r="AP151" s="73"/>
      <c r="AQ151" s="73"/>
      <c r="AR151" s="73"/>
      <c r="AS151" s="28"/>
    </row>
    <row r="152" spans="1:45" x14ac:dyDescent="0.25">
      <c r="A152" s="34"/>
      <c r="B152" s="2"/>
      <c r="C152" s="2"/>
      <c r="D152" s="2"/>
      <c r="E152" s="2"/>
      <c r="F152" s="4"/>
      <c r="G152" s="24"/>
      <c r="H152" s="4"/>
      <c r="I152" s="4"/>
      <c r="M152" s="245"/>
      <c r="N152" s="245"/>
      <c r="O152" s="245"/>
      <c r="P152" s="245"/>
      <c r="Q152" s="245"/>
      <c r="R152" s="245"/>
      <c r="U152" s="245"/>
      <c r="V152" s="245"/>
      <c r="W152" s="245"/>
      <c r="X152" s="245"/>
      <c r="Y152" s="245"/>
      <c r="Z152" s="245"/>
      <c r="AG152" s="25"/>
      <c r="AJ152" s="19"/>
      <c r="AN152" s="28"/>
      <c r="AO152" s="156"/>
      <c r="AP152" s="153"/>
      <c r="AQ152" s="157"/>
      <c r="AR152" s="158"/>
      <c r="AS152" s="28"/>
    </row>
    <row r="153" spans="1:45" ht="15.75" x14ac:dyDescent="0.25">
      <c r="A153" s="34"/>
      <c r="B153" s="2"/>
      <c r="C153" s="2"/>
      <c r="D153" s="2"/>
      <c r="E153" s="2"/>
      <c r="G153" s="25"/>
      <c r="M153" s="245"/>
      <c r="N153" s="245"/>
      <c r="O153" s="245"/>
      <c r="P153" s="245"/>
      <c r="Q153" s="245"/>
      <c r="R153" s="245"/>
      <c r="U153" s="245"/>
      <c r="V153" s="245"/>
      <c r="W153" s="245"/>
      <c r="X153" s="245"/>
      <c r="Y153" s="245"/>
      <c r="Z153" s="245"/>
      <c r="AA153" s="30"/>
      <c r="AG153" s="25"/>
      <c r="AN153" s="28"/>
      <c r="AO153" s="156"/>
      <c r="AP153" s="39"/>
      <c r="AQ153" s="157"/>
      <c r="AR153" s="159"/>
      <c r="AS153" s="160"/>
    </row>
    <row r="154" spans="1:45" x14ac:dyDescent="0.25">
      <c r="A154" s="34"/>
      <c r="AN154" s="28"/>
      <c r="AO154" s="156"/>
      <c r="AP154" s="39"/>
      <c r="AQ154" s="157"/>
      <c r="AR154" s="161"/>
      <c r="AS154" s="28"/>
    </row>
    <row r="155" spans="1:45" ht="20.25" x14ac:dyDescent="0.3">
      <c r="A155" s="76"/>
      <c r="B155" s="2"/>
      <c r="C155" s="2"/>
      <c r="D155" s="2"/>
      <c r="E155" s="2"/>
      <c r="H155" s="244" t="s">
        <v>32</v>
      </c>
      <c r="I155" s="244"/>
      <c r="J155" s="244"/>
      <c r="K155" s="244"/>
      <c r="L155" s="244"/>
      <c r="M155" s="244"/>
      <c r="N155" s="244"/>
      <c r="O155" s="244"/>
      <c r="AN155" s="28"/>
      <c r="AO155" s="28"/>
      <c r="AP155" s="162"/>
      <c r="AQ155" s="163"/>
      <c r="AR155" s="158"/>
      <c r="AS155" s="28"/>
    </row>
    <row r="156" spans="1:45" ht="15.75" x14ac:dyDescent="0.25">
      <c r="A156" s="54" t="s">
        <v>23</v>
      </c>
      <c r="B156">
        <v>0</v>
      </c>
      <c r="E156" s="6"/>
      <c r="F156" s="7"/>
      <c r="G156" s="7"/>
      <c r="H156" s="7"/>
      <c r="I156" s="7"/>
      <c r="J156" s="68" t="s">
        <v>0</v>
      </c>
      <c r="O156" s="8"/>
      <c r="P156" s="8"/>
      <c r="R156" s="68" t="s">
        <v>1</v>
      </c>
      <c r="AC156" s="68" t="s">
        <v>2</v>
      </c>
      <c r="AN156" s="28"/>
      <c r="AO156" s="28"/>
      <c r="AP156" s="28"/>
      <c r="AQ156" s="28"/>
      <c r="AR156" s="150"/>
      <c r="AS156" s="28"/>
    </row>
    <row r="157" spans="1:45" x14ac:dyDescent="0.25">
      <c r="A157" s="77"/>
      <c r="B157" s="173">
        <v>0.14583333333333334</v>
      </c>
      <c r="C157" s="173">
        <v>0.16666666666666666</v>
      </c>
      <c r="D157" s="173">
        <v>0.1875</v>
      </c>
      <c r="E157" s="174">
        <v>0.20833333333333401</v>
      </c>
      <c r="F157" s="175">
        <v>0.22916666666666699</v>
      </c>
      <c r="G157" s="176">
        <v>0.25</v>
      </c>
      <c r="H157" s="176">
        <v>0.27083333333333298</v>
      </c>
      <c r="I157" s="173">
        <v>0.29166666666666669</v>
      </c>
      <c r="J157" s="177">
        <v>0.3125</v>
      </c>
      <c r="K157" s="177">
        <v>0.33333333333333331</v>
      </c>
      <c r="L157" s="178">
        <v>0.35416666666666702</v>
      </c>
      <c r="M157" s="179">
        <v>0.375</v>
      </c>
      <c r="N157" s="180">
        <v>0.39583333333333298</v>
      </c>
      <c r="O157" s="180">
        <v>0.41666666666666702</v>
      </c>
      <c r="P157" s="180">
        <v>0.4375</v>
      </c>
      <c r="Q157" s="181">
        <v>0.45833333333333298</v>
      </c>
      <c r="R157" s="177">
        <v>0.47916666666666702</v>
      </c>
      <c r="S157" s="177">
        <v>0.5</v>
      </c>
      <c r="T157" s="177">
        <v>0.52083333333333304</v>
      </c>
      <c r="U157" s="179">
        <v>0.54166666666666596</v>
      </c>
      <c r="V157" s="179">
        <v>0.5625</v>
      </c>
      <c r="W157" s="181">
        <v>0.58333333333333304</v>
      </c>
      <c r="X157" s="181">
        <v>0.60416666666666596</v>
      </c>
      <c r="Y157" s="181">
        <v>0.625</v>
      </c>
      <c r="Z157" s="181">
        <v>0.64583333333333304</v>
      </c>
      <c r="AA157" s="181">
        <v>0.66666666666666596</v>
      </c>
      <c r="AB157" s="177">
        <v>0.6875</v>
      </c>
      <c r="AC157" s="177">
        <v>0.70833333333333304</v>
      </c>
      <c r="AD157" s="177">
        <v>0.72916666666666596</v>
      </c>
      <c r="AE157" s="180">
        <v>0.75</v>
      </c>
      <c r="AF157" s="180">
        <v>0.77083333333333304</v>
      </c>
      <c r="AG157" s="179">
        <v>0.79166666666666596</v>
      </c>
      <c r="AH157" s="181">
        <v>0.8125</v>
      </c>
      <c r="AI157" s="181">
        <v>0.83333333333333304</v>
      </c>
      <c r="AJ157" s="181">
        <v>0.85416666666666663</v>
      </c>
      <c r="AK157" s="188" t="s">
        <v>4</v>
      </c>
      <c r="AL157" s="188" t="s">
        <v>6</v>
      </c>
      <c r="AM157" s="28"/>
      <c r="AN157" s="28"/>
      <c r="AO157" s="152"/>
      <c r="AP157" s="28"/>
      <c r="AQ157" s="28"/>
      <c r="AR157" s="28"/>
      <c r="AS157" s="28"/>
    </row>
    <row r="158" spans="1:45" x14ac:dyDescent="0.25">
      <c r="A158" s="7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2"/>
      <c r="AL158" s="186"/>
      <c r="AM158" s="28"/>
      <c r="AN158" s="28"/>
      <c r="AO158" s="151"/>
      <c r="AP158" s="153"/>
      <c r="AQ158" s="40"/>
      <c r="AR158" s="39"/>
      <c r="AS158" s="28"/>
    </row>
    <row r="159" spans="1:45" x14ac:dyDescent="0.25">
      <c r="A159" s="7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2"/>
      <c r="AL159" s="186"/>
      <c r="AM159" s="28"/>
      <c r="AN159" s="28"/>
      <c r="AO159" s="151"/>
      <c r="AP159" s="153"/>
      <c r="AQ159" s="40"/>
      <c r="AR159" s="39"/>
      <c r="AS159" s="28"/>
    </row>
    <row r="160" spans="1:45" x14ac:dyDescent="0.25">
      <c r="A160" s="7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2"/>
      <c r="AL160" s="186"/>
      <c r="AM160" s="28"/>
      <c r="AN160" s="28"/>
      <c r="AO160" s="151"/>
      <c r="AP160" s="153"/>
      <c r="AQ160" s="40"/>
      <c r="AR160" s="39"/>
      <c r="AS160" s="28"/>
    </row>
    <row r="161" spans="1:45" x14ac:dyDescent="0.25">
      <c r="A161" s="7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2"/>
      <c r="AL161" s="186"/>
      <c r="AM161" s="28"/>
      <c r="AN161" s="28"/>
      <c r="AO161" s="151"/>
      <c r="AP161" s="153"/>
      <c r="AQ161" s="40"/>
      <c r="AR161" s="39"/>
      <c r="AS161" s="162"/>
    </row>
    <row r="162" spans="1:45" x14ac:dyDescent="0.25">
      <c r="A162" s="7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2"/>
      <c r="AL162" s="186"/>
      <c r="AM162" s="28"/>
      <c r="AN162" s="28"/>
      <c r="AO162" s="151"/>
      <c r="AP162" s="153"/>
      <c r="AQ162" s="40"/>
      <c r="AR162" s="39"/>
      <c r="AS162" s="162"/>
    </row>
    <row r="163" spans="1:45" x14ac:dyDescent="0.25">
      <c r="A163" s="7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2"/>
      <c r="AL163" s="186"/>
      <c r="AM163" s="28"/>
      <c r="AN163" s="28"/>
      <c r="AO163" s="151"/>
      <c r="AP163" s="153"/>
      <c r="AQ163" s="40"/>
      <c r="AR163" s="39"/>
      <c r="AS163" s="162"/>
    </row>
    <row r="164" spans="1:45" x14ac:dyDescent="0.25">
      <c r="A164" s="7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2"/>
      <c r="AL164" s="186"/>
      <c r="AM164" s="28"/>
      <c r="AN164" s="28"/>
      <c r="AO164" s="151"/>
      <c r="AP164" s="153"/>
      <c r="AQ164" s="40"/>
      <c r="AR164" s="39"/>
      <c r="AS164" s="162"/>
    </row>
    <row r="165" spans="1:45" x14ac:dyDescent="0.25">
      <c r="A165" s="7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2"/>
      <c r="AL165" s="186"/>
      <c r="AM165" s="28"/>
      <c r="AN165" s="28"/>
      <c r="AO165" s="151"/>
      <c r="AP165" s="153"/>
      <c r="AQ165" s="40"/>
      <c r="AR165" s="39"/>
      <c r="AS165" s="162"/>
    </row>
    <row r="166" spans="1:45" x14ac:dyDescent="0.25">
      <c r="A166" s="87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83"/>
      <c r="AL166" s="183"/>
      <c r="AM166" s="28"/>
      <c r="AN166" s="28"/>
      <c r="AO166" s="151"/>
      <c r="AP166" s="28"/>
      <c r="AQ166" s="40"/>
      <c r="AR166" s="39"/>
      <c r="AS166" s="162"/>
    </row>
    <row r="167" spans="1:45" x14ac:dyDescent="0.25">
      <c r="A167" s="7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2"/>
      <c r="AL167" s="186"/>
      <c r="AM167" s="190"/>
      <c r="AN167" s="28"/>
      <c r="AO167" s="151"/>
      <c r="AP167" s="153"/>
      <c r="AQ167" s="40"/>
      <c r="AR167" s="39"/>
      <c r="AS167" s="162"/>
    </row>
    <row r="168" spans="1:45" x14ac:dyDescent="0.25">
      <c r="A168" s="7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2"/>
      <c r="AL168" s="186"/>
      <c r="AM168" s="28"/>
      <c r="AN168" s="28"/>
      <c r="AO168" s="151"/>
      <c r="AP168" s="153"/>
      <c r="AQ168" s="40"/>
      <c r="AR168" s="39"/>
      <c r="AS168" s="162"/>
    </row>
    <row r="169" spans="1:45" x14ac:dyDescent="0.25">
      <c r="A169" s="7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2"/>
      <c r="AL169" s="186"/>
      <c r="AM169" s="28"/>
      <c r="AN169" s="28"/>
      <c r="AO169" s="151"/>
      <c r="AP169" s="153"/>
      <c r="AQ169" s="40"/>
      <c r="AR169" s="39"/>
      <c r="AS169" s="162"/>
    </row>
    <row r="170" spans="1:45" x14ac:dyDescent="0.25">
      <c r="A170" s="7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2"/>
      <c r="AL170" s="186"/>
      <c r="AM170" s="28"/>
      <c r="AN170" s="28"/>
      <c r="AO170" s="151"/>
      <c r="AP170" s="153"/>
      <c r="AQ170" s="40"/>
      <c r="AR170" s="39"/>
      <c r="AS170" s="162"/>
    </row>
    <row r="171" spans="1:45" x14ac:dyDescent="0.25">
      <c r="A171" s="7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2"/>
      <c r="AL171" s="186"/>
      <c r="AM171" s="28"/>
      <c r="AN171" s="28"/>
      <c r="AO171" s="151"/>
      <c r="AP171" s="153"/>
      <c r="AQ171" s="40"/>
      <c r="AR171" s="39"/>
      <c r="AS171" s="162"/>
    </row>
    <row r="172" spans="1:45" x14ac:dyDescent="0.25">
      <c r="A172" s="7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2"/>
      <c r="AL172" s="186"/>
      <c r="AM172" s="28"/>
      <c r="AN172" s="28"/>
      <c r="AO172" s="151"/>
      <c r="AP172" s="153"/>
      <c r="AQ172" s="40"/>
      <c r="AR172" s="39"/>
      <c r="AS172" s="162"/>
    </row>
    <row r="173" spans="1:45" x14ac:dyDescent="0.25">
      <c r="A173" s="7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2"/>
      <c r="AL173" s="186"/>
      <c r="AM173" s="28"/>
      <c r="AN173" s="28"/>
      <c r="AO173" s="151"/>
      <c r="AP173" s="153"/>
      <c r="AQ173" s="40"/>
      <c r="AR173" s="39"/>
      <c r="AS173" s="162"/>
    </row>
    <row r="174" spans="1:45" x14ac:dyDescent="0.25">
      <c r="A174" s="7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2"/>
      <c r="AL174" s="186"/>
      <c r="AM174" s="28"/>
      <c r="AN174" s="28"/>
      <c r="AO174" s="151"/>
      <c r="AP174" s="153"/>
      <c r="AQ174" s="40"/>
      <c r="AR174" s="39"/>
      <c r="AS174" s="162"/>
    </row>
    <row r="175" spans="1:45" x14ac:dyDescent="0.25">
      <c r="A175" s="7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2"/>
      <c r="AL175" s="186"/>
      <c r="AM175" s="28"/>
      <c r="AN175" s="28"/>
      <c r="AO175" s="151"/>
      <c r="AP175" s="153"/>
      <c r="AQ175" s="40"/>
      <c r="AR175" s="39"/>
      <c r="AS175" s="162"/>
    </row>
    <row r="176" spans="1:45" x14ac:dyDescent="0.25">
      <c r="A176" s="7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2"/>
      <c r="AL176" s="186"/>
      <c r="AM176" s="28"/>
      <c r="AN176" s="28"/>
      <c r="AO176" s="151"/>
      <c r="AP176" s="153"/>
      <c r="AQ176" s="40"/>
      <c r="AR176" s="39"/>
      <c r="AS176" s="162"/>
    </row>
    <row r="177" spans="1:45" x14ac:dyDescent="0.25">
      <c r="A177" s="7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2"/>
      <c r="AL177" s="186"/>
      <c r="AM177" s="28"/>
      <c r="AN177" s="28"/>
      <c r="AO177" s="151"/>
      <c r="AP177" s="153"/>
      <c r="AQ177" s="40"/>
      <c r="AR177" s="39"/>
      <c r="AS177" s="162"/>
    </row>
    <row r="178" spans="1:45" x14ac:dyDescent="0.25">
      <c r="A178" s="31" t="s">
        <v>3</v>
      </c>
      <c r="B178" s="21">
        <f t="shared" ref="B178:AJ178" si="5">SUM(B158:B177)</f>
        <v>0</v>
      </c>
      <c r="C178" s="21">
        <f t="shared" si="5"/>
        <v>0</v>
      </c>
      <c r="D178" s="21">
        <f t="shared" si="5"/>
        <v>0</v>
      </c>
      <c r="E178" s="21">
        <f t="shared" si="5"/>
        <v>0</v>
      </c>
      <c r="F178" s="21">
        <f t="shared" si="5"/>
        <v>0</v>
      </c>
      <c r="G178" s="21">
        <f t="shared" si="5"/>
        <v>0</v>
      </c>
      <c r="H178" s="21">
        <f t="shared" si="5"/>
        <v>0</v>
      </c>
      <c r="I178" s="21">
        <f t="shared" si="5"/>
        <v>0</v>
      </c>
      <c r="J178" s="71">
        <f t="shared" si="5"/>
        <v>0</v>
      </c>
      <c r="K178" s="71">
        <f t="shared" si="5"/>
        <v>0</v>
      </c>
      <c r="L178" s="71">
        <f t="shared" si="5"/>
        <v>0</v>
      </c>
      <c r="M178" s="21">
        <f t="shared" si="5"/>
        <v>0</v>
      </c>
      <c r="N178" s="21">
        <f t="shared" si="5"/>
        <v>0</v>
      </c>
      <c r="O178" s="21">
        <f t="shared" si="5"/>
        <v>0</v>
      </c>
      <c r="P178" s="21">
        <f t="shared" si="5"/>
        <v>0</v>
      </c>
      <c r="Q178" s="21">
        <f t="shared" si="5"/>
        <v>0</v>
      </c>
      <c r="R178" s="71">
        <f t="shared" si="5"/>
        <v>0</v>
      </c>
      <c r="S178" s="71">
        <f t="shared" si="5"/>
        <v>0</v>
      </c>
      <c r="T178" s="71">
        <f t="shared" si="5"/>
        <v>0</v>
      </c>
      <c r="U178" s="21">
        <f t="shared" si="5"/>
        <v>0</v>
      </c>
      <c r="V178" s="21">
        <f t="shared" si="5"/>
        <v>0</v>
      </c>
      <c r="W178" s="21">
        <f t="shared" si="5"/>
        <v>0</v>
      </c>
      <c r="X178" s="21">
        <f t="shared" si="5"/>
        <v>0</v>
      </c>
      <c r="Y178" s="21">
        <f t="shared" si="5"/>
        <v>0</v>
      </c>
      <c r="Z178" s="21">
        <f t="shared" si="5"/>
        <v>0</v>
      </c>
      <c r="AA178" s="21">
        <f t="shared" si="5"/>
        <v>0</v>
      </c>
      <c r="AB178" s="71">
        <f t="shared" si="5"/>
        <v>0</v>
      </c>
      <c r="AC178" s="71">
        <f t="shared" si="5"/>
        <v>0</v>
      </c>
      <c r="AD178" s="71">
        <f t="shared" si="5"/>
        <v>0</v>
      </c>
      <c r="AE178" s="21">
        <f t="shared" si="5"/>
        <v>0</v>
      </c>
      <c r="AF178" s="21">
        <f t="shared" si="5"/>
        <v>0</v>
      </c>
      <c r="AG178" s="21">
        <f t="shared" si="5"/>
        <v>0</v>
      </c>
      <c r="AH178" s="21">
        <f t="shared" si="5"/>
        <v>0</v>
      </c>
      <c r="AI178" s="21">
        <f t="shared" si="5"/>
        <v>0</v>
      </c>
      <c r="AJ178" s="21">
        <f t="shared" si="5"/>
        <v>0</v>
      </c>
      <c r="AK178" s="183">
        <f>SUM(AK167:AK177)</f>
        <v>0</v>
      </c>
      <c r="AL178" s="183">
        <f>SUM(AL167:AL177)</f>
        <v>0</v>
      </c>
      <c r="AM178" s="28"/>
      <c r="AN178" s="28"/>
      <c r="AO178" s="151"/>
      <c r="AP178" s="153"/>
      <c r="AQ178" s="155"/>
      <c r="AR178" s="39"/>
      <c r="AS178" s="162"/>
    </row>
    <row r="179" spans="1:45" x14ac:dyDescent="0.25">
      <c r="A179" s="187"/>
      <c r="B179" s="23"/>
      <c r="C179" s="23"/>
      <c r="D179" s="23"/>
      <c r="E179" s="2"/>
      <c r="F179" s="4"/>
      <c r="G179" s="24"/>
      <c r="H179" s="4"/>
      <c r="I179" s="4"/>
      <c r="U179" s="25"/>
      <c r="V179" s="25"/>
      <c r="AG179" s="25"/>
      <c r="AK179" s="26"/>
      <c r="AL179" s="26"/>
      <c r="AM179" s="34"/>
      <c r="AN179" s="28"/>
      <c r="AO179" s="147"/>
      <c r="AP179" s="73"/>
      <c r="AQ179" s="73"/>
      <c r="AR179" s="73"/>
      <c r="AS179" s="162"/>
    </row>
    <row r="180" spans="1:45" x14ac:dyDescent="0.25">
      <c r="B180" s="2"/>
      <c r="C180" s="2"/>
      <c r="D180" s="2"/>
      <c r="E180" s="2"/>
      <c r="F180" s="4"/>
      <c r="G180" s="24"/>
      <c r="H180" s="4"/>
      <c r="I180" s="4"/>
      <c r="M180" s="245"/>
      <c r="N180" s="245"/>
      <c r="O180" s="245"/>
      <c r="P180" s="245"/>
      <c r="Q180" s="245"/>
      <c r="R180" s="245"/>
      <c r="U180" s="245"/>
      <c r="V180" s="245"/>
      <c r="W180" s="245"/>
      <c r="X180" s="245"/>
      <c r="Y180" s="245"/>
      <c r="Z180" s="245"/>
      <c r="AG180" s="25"/>
      <c r="AJ180" s="19"/>
      <c r="AN180" s="28"/>
      <c r="AO180" s="156"/>
      <c r="AP180" s="153"/>
      <c r="AQ180" s="157"/>
      <c r="AR180" s="158"/>
      <c r="AS180" s="162"/>
    </row>
    <row r="181" spans="1:45" x14ac:dyDescent="0.25">
      <c r="A181" s="34"/>
      <c r="B181" s="2"/>
      <c r="C181" s="2"/>
      <c r="D181" s="2"/>
      <c r="E181" s="2"/>
      <c r="G181" s="25"/>
      <c r="M181" s="245"/>
      <c r="N181" s="245"/>
      <c r="O181" s="245"/>
      <c r="P181" s="245"/>
      <c r="Q181" s="245"/>
      <c r="R181" s="245"/>
      <c r="U181" s="245"/>
      <c r="V181" s="245"/>
      <c r="W181" s="245"/>
      <c r="X181" s="245"/>
      <c r="Y181" s="245"/>
      <c r="Z181" s="245"/>
      <c r="AA181" s="30"/>
      <c r="AG181" s="25"/>
      <c r="AN181" s="28"/>
      <c r="AO181" s="28"/>
      <c r="AP181" s="28"/>
      <c r="AQ181" s="28"/>
      <c r="AR181" s="161"/>
      <c r="AS181" s="162"/>
    </row>
    <row r="182" spans="1:45" ht="15.75" x14ac:dyDescent="0.25">
      <c r="A182" s="34"/>
      <c r="AN182" s="28"/>
      <c r="AO182" s="28"/>
      <c r="AP182" s="28"/>
      <c r="AQ182" s="28"/>
      <c r="AR182" s="159"/>
      <c r="AS182" s="160"/>
    </row>
    <row r="183" spans="1:45" s="25" customFormat="1" x14ac:dyDescent="0.25">
      <c r="AN183" s="28"/>
      <c r="AO183" s="28"/>
      <c r="AP183" s="28"/>
      <c r="AQ183" s="28"/>
      <c r="AR183" s="28"/>
      <c r="AS183" s="28"/>
    </row>
    <row r="184" spans="1:45" ht="15.75" x14ac:dyDescent="0.25">
      <c r="B184" s="2"/>
      <c r="C184" s="2"/>
      <c r="D184" s="2"/>
      <c r="E184" s="2"/>
      <c r="I184" s="3" t="s">
        <v>18</v>
      </c>
      <c r="AN184" s="28"/>
      <c r="AO184" s="28"/>
      <c r="AP184" s="28"/>
      <c r="AQ184" s="28"/>
      <c r="AR184" s="28"/>
      <c r="AS184" s="28"/>
    </row>
    <row r="185" spans="1:45" ht="20.25" x14ac:dyDescent="0.3">
      <c r="A185" s="5"/>
      <c r="B185" s="2"/>
      <c r="C185" s="2"/>
      <c r="D185" s="2"/>
      <c r="E185" s="2"/>
      <c r="H185" s="246" t="s">
        <v>49</v>
      </c>
      <c r="I185" s="247"/>
      <c r="J185" s="247"/>
      <c r="K185" s="247"/>
      <c r="L185" s="247"/>
      <c r="M185" s="247"/>
      <c r="N185" s="247"/>
      <c r="AN185" s="28"/>
      <c r="AO185" s="148"/>
      <c r="AP185" s="150"/>
      <c r="AQ185" s="28"/>
      <c r="AR185" s="150"/>
      <c r="AS185" s="28"/>
    </row>
    <row r="186" spans="1:45" ht="15.75" x14ac:dyDescent="0.25">
      <c r="A186" s="33" t="s">
        <v>51</v>
      </c>
      <c r="B186" s="77">
        <v>180</v>
      </c>
      <c r="E186" s="6" t="s">
        <v>5</v>
      </c>
      <c r="F186" s="7"/>
      <c r="G186" s="7"/>
      <c r="H186" s="7"/>
      <c r="I186" s="7"/>
      <c r="J186" s="68" t="s">
        <v>0</v>
      </c>
      <c r="O186" s="8"/>
      <c r="P186" s="8"/>
      <c r="R186" s="68" t="s">
        <v>1</v>
      </c>
      <c r="AC186" s="68" t="s">
        <v>2</v>
      </c>
      <c r="AN186" s="28"/>
      <c r="AO186" s="151"/>
      <c r="AP186" s="28"/>
      <c r="AQ186" s="28"/>
      <c r="AR186" s="28"/>
      <c r="AS186" s="28"/>
    </row>
    <row r="187" spans="1:45" x14ac:dyDescent="0.25">
      <c r="A187" s="36"/>
      <c r="B187" s="173">
        <v>0.14583333333333334</v>
      </c>
      <c r="C187" s="173">
        <v>0.16666666666666666</v>
      </c>
      <c r="D187" s="173">
        <v>0.1875</v>
      </c>
      <c r="E187" s="174">
        <v>0.20833333333333401</v>
      </c>
      <c r="F187" s="175">
        <v>0.22916666666666699</v>
      </c>
      <c r="G187" s="176">
        <v>0.25</v>
      </c>
      <c r="H187" s="176">
        <v>0.27083333333333298</v>
      </c>
      <c r="I187" s="173">
        <v>0.29166666666666669</v>
      </c>
      <c r="J187" s="177">
        <v>0.3125</v>
      </c>
      <c r="K187" s="177">
        <v>0.33333333333333331</v>
      </c>
      <c r="L187" s="178">
        <v>0.35416666666666702</v>
      </c>
      <c r="M187" s="179">
        <v>0.375</v>
      </c>
      <c r="N187" s="180">
        <v>0.39583333333333298</v>
      </c>
      <c r="O187" s="180">
        <v>0.41666666666666702</v>
      </c>
      <c r="P187" s="180">
        <v>0.4375</v>
      </c>
      <c r="Q187" s="181">
        <v>0.45833333333333298</v>
      </c>
      <c r="R187" s="177">
        <v>0.47916666666666702</v>
      </c>
      <c r="S187" s="177">
        <v>0.5</v>
      </c>
      <c r="T187" s="177">
        <v>0.52083333333333304</v>
      </c>
      <c r="U187" s="179">
        <v>0.54166666666666596</v>
      </c>
      <c r="V187" s="179">
        <v>0.5625</v>
      </c>
      <c r="W187" s="181">
        <v>0.58333333333333304</v>
      </c>
      <c r="X187" s="181">
        <v>0.60416666666666596</v>
      </c>
      <c r="Y187" s="181">
        <v>0.625</v>
      </c>
      <c r="Z187" s="181">
        <v>0.64583333333333304</v>
      </c>
      <c r="AA187" s="181">
        <v>0.66666666666666596</v>
      </c>
      <c r="AB187" s="177">
        <v>0.6875</v>
      </c>
      <c r="AC187" s="177">
        <v>0.70833333333333304</v>
      </c>
      <c r="AD187" s="177">
        <v>0.72916666666666596</v>
      </c>
      <c r="AE187" s="180">
        <v>0.75</v>
      </c>
      <c r="AF187" s="180">
        <v>0.77083333333333304</v>
      </c>
      <c r="AG187" s="179">
        <v>0.79166666666666596</v>
      </c>
      <c r="AH187" s="181">
        <v>0.8125</v>
      </c>
      <c r="AI187" s="181">
        <v>0.83333333333333304</v>
      </c>
      <c r="AJ187" s="181">
        <v>0.85416666666666663</v>
      </c>
      <c r="AK187" s="166" t="s">
        <v>4</v>
      </c>
      <c r="AL187" s="166" t="s">
        <v>6</v>
      </c>
      <c r="AN187" s="28"/>
      <c r="AO187" s="152"/>
      <c r="AP187" s="28"/>
      <c r="AQ187" s="28"/>
      <c r="AR187" s="28"/>
      <c r="AS187" s="28"/>
    </row>
    <row r="188" spans="1:45" s="34" customFormat="1" x14ac:dyDescent="0.25">
      <c r="A188" s="77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82"/>
      <c r="AL188" s="186"/>
      <c r="AN188" s="28"/>
      <c r="AO188" s="151"/>
      <c r="AP188" s="153"/>
      <c r="AQ188" s="40"/>
      <c r="AR188" s="39"/>
      <c r="AS188" s="28"/>
    </row>
    <row r="189" spans="1:45" s="34" customFormat="1" x14ac:dyDescent="0.25">
      <c r="A189" s="77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82"/>
      <c r="AL189" s="186"/>
      <c r="AN189" s="28"/>
      <c r="AO189" s="151"/>
      <c r="AP189" s="153"/>
      <c r="AQ189" s="40"/>
      <c r="AR189" s="39"/>
      <c r="AS189" s="28"/>
    </row>
    <row r="190" spans="1:45" s="34" customFormat="1" x14ac:dyDescent="0.25">
      <c r="A190" s="77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82"/>
      <c r="AL190" s="186"/>
      <c r="AN190" s="28"/>
      <c r="AO190" s="151"/>
      <c r="AP190" s="153"/>
      <c r="AQ190" s="40"/>
      <c r="AR190" s="39"/>
      <c r="AS190" s="28"/>
    </row>
    <row r="191" spans="1:45" s="34" customFormat="1" x14ac:dyDescent="0.25">
      <c r="A191" s="77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82"/>
      <c r="AL191" s="186"/>
      <c r="AN191" s="28"/>
      <c r="AO191" s="151"/>
      <c r="AP191" s="153"/>
      <c r="AQ191" s="40"/>
      <c r="AR191" s="39"/>
      <c r="AS191" s="28"/>
    </row>
    <row r="192" spans="1:45" s="34" customFormat="1" x14ac:dyDescent="0.25">
      <c r="A192" s="77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82"/>
      <c r="AL192" s="186"/>
      <c r="AN192" s="28"/>
      <c r="AO192" s="151"/>
      <c r="AP192" s="153"/>
      <c r="AQ192" s="40"/>
      <c r="AR192" s="39"/>
      <c r="AS192" s="28"/>
    </row>
    <row r="193" spans="1:45" s="34" customFormat="1" x14ac:dyDescent="0.25">
      <c r="A193" s="77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82"/>
      <c r="AL193" s="186"/>
      <c r="AN193" s="28"/>
      <c r="AO193" s="151"/>
      <c r="AP193" s="153"/>
      <c r="AQ193" s="40"/>
      <c r="AR193" s="39"/>
      <c r="AS193" s="28"/>
    </row>
    <row r="194" spans="1:45" s="34" customFormat="1" x14ac:dyDescent="0.25">
      <c r="A194" s="77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82"/>
      <c r="AL194" s="186"/>
      <c r="AN194" s="28"/>
      <c r="AO194" s="151"/>
      <c r="AP194" s="153"/>
      <c r="AQ194" s="40"/>
      <c r="AR194" s="39"/>
      <c r="AS194" s="28"/>
    </row>
    <row r="195" spans="1:45" x14ac:dyDescent="0.25">
      <c r="A195" s="7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182"/>
      <c r="AL195" s="186"/>
      <c r="AN195" s="28"/>
      <c r="AO195" s="151"/>
      <c r="AP195" s="153"/>
      <c r="AQ195" s="40"/>
      <c r="AR195" s="39"/>
      <c r="AS195" s="28"/>
    </row>
    <row r="196" spans="1:45" x14ac:dyDescent="0.25">
      <c r="A196" s="7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182"/>
      <c r="AL196" s="186"/>
      <c r="AN196" s="28"/>
      <c r="AO196" s="151"/>
      <c r="AP196" s="153"/>
      <c r="AQ196" s="40"/>
      <c r="AR196" s="39"/>
      <c r="AS196" s="28"/>
    </row>
    <row r="197" spans="1:45" x14ac:dyDescent="0.25">
      <c r="A197" s="7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182"/>
      <c r="AL197" s="186"/>
      <c r="AN197" s="28"/>
      <c r="AO197" s="151"/>
      <c r="AP197" s="153"/>
      <c r="AQ197" s="40"/>
      <c r="AR197" s="39"/>
      <c r="AS197" s="28"/>
    </row>
    <row r="198" spans="1:45" x14ac:dyDescent="0.25">
      <c r="A198" s="87"/>
      <c r="B198" s="106"/>
      <c r="C198" s="106"/>
      <c r="D198" s="106"/>
      <c r="E198" s="106"/>
      <c r="F198" s="106"/>
      <c r="G198" s="106"/>
      <c r="H198" s="106"/>
      <c r="I198" s="106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83"/>
      <c r="AL198" s="183"/>
      <c r="AN198" s="28"/>
      <c r="AO198" s="151"/>
      <c r="AP198" s="28"/>
      <c r="AQ198" s="40"/>
      <c r="AR198" s="39"/>
      <c r="AS198" s="28"/>
    </row>
    <row r="199" spans="1:45" s="34" customFormat="1" x14ac:dyDescent="0.25">
      <c r="A199" s="77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82"/>
      <c r="AL199" s="186"/>
      <c r="AM199" s="79"/>
      <c r="AN199" s="28"/>
      <c r="AO199" s="151"/>
      <c r="AP199" s="153"/>
      <c r="AQ199" s="40"/>
      <c r="AR199" s="39"/>
      <c r="AS199" s="28"/>
    </row>
    <row r="200" spans="1:45" s="34" customFormat="1" x14ac:dyDescent="0.25">
      <c r="A200" s="77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82"/>
      <c r="AL200" s="186"/>
      <c r="AM200" s="79"/>
      <c r="AN200" s="28"/>
      <c r="AO200" s="151"/>
      <c r="AP200" s="153"/>
      <c r="AQ200" s="40"/>
      <c r="AR200" s="39"/>
      <c r="AS200" s="28"/>
    </row>
    <row r="201" spans="1:45" x14ac:dyDescent="0.25">
      <c r="A201" s="7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182"/>
      <c r="AL201" s="186"/>
      <c r="AM201" s="79"/>
      <c r="AN201" s="28"/>
      <c r="AO201" s="151"/>
      <c r="AP201" s="153"/>
      <c r="AQ201" s="40"/>
      <c r="AR201" s="39"/>
      <c r="AS201" s="28"/>
    </row>
    <row r="202" spans="1:45" x14ac:dyDescent="0.25">
      <c r="A202" s="7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182"/>
      <c r="AL202" s="186"/>
      <c r="AM202" s="79"/>
      <c r="AN202" s="28"/>
      <c r="AO202" s="151"/>
      <c r="AP202" s="153"/>
      <c r="AQ202" s="40"/>
      <c r="AR202" s="39"/>
      <c r="AS202" s="28"/>
    </row>
    <row r="203" spans="1:45" x14ac:dyDescent="0.25">
      <c r="A203" s="7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182"/>
      <c r="AL203" s="186"/>
      <c r="AM203" s="79"/>
      <c r="AN203" s="28"/>
      <c r="AO203" s="151"/>
      <c r="AP203" s="153"/>
      <c r="AQ203" s="40"/>
      <c r="AR203" s="39"/>
      <c r="AS203" s="28"/>
    </row>
    <row r="204" spans="1:45" x14ac:dyDescent="0.25">
      <c r="A204" s="7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182"/>
      <c r="AL204" s="186"/>
      <c r="AM204" s="79"/>
      <c r="AN204" s="28"/>
      <c r="AO204" s="151"/>
      <c r="AP204" s="153"/>
      <c r="AQ204" s="40"/>
      <c r="AR204" s="39"/>
      <c r="AS204" s="28"/>
    </row>
    <row r="205" spans="1:45" x14ac:dyDescent="0.25">
      <c r="A205" s="7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182"/>
      <c r="AL205" s="186"/>
      <c r="AM205" s="79"/>
      <c r="AN205" s="28"/>
      <c r="AO205" s="151"/>
      <c r="AP205" s="153"/>
      <c r="AQ205" s="40"/>
      <c r="AR205" s="39"/>
      <c r="AS205" s="28"/>
    </row>
    <row r="206" spans="1:45" x14ac:dyDescent="0.25">
      <c r="A206" s="7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182"/>
      <c r="AL206" s="186"/>
      <c r="AM206" s="79"/>
      <c r="AN206" s="28"/>
      <c r="AO206" s="151"/>
      <c r="AP206" s="153"/>
      <c r="AQ206" s="40"/>
      <c r="AR206" s="39"/>
      <c r="AS206" s="28"/>
    </row>
    <row r="207" spans="1:45" x14ac:dyDescent="0.25">
      <c r="A207" s="7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182"/>
      <c r="AL207" s="186"/>
      <c r="AM207" s="79"/>
      <c r="AN207" s="28"/>
      <c r="AO207" s="151"/>
      <c r="AP207" s="153"/>
      <c r="AQ207" s="40"/>
      <c r="AR207" s="39"/>
      <c r="AS207" s="28"/>
    </row>
    <row r="208" spans="1:45" x14ac:dyDescent="0.25">
      <c r="A208" s="7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182"/>
      <c r="AL208" s="186"/>
      <c r="AM208" s="79"/>
      <c r="AN208" s="28"/>
      <c r="AO208" s="151"/>
      <c r="AP208" s="153"/>
      <c r="AQ208" s="40"/>
      <c r="AR208" s="39"/>
      <c r="AS208" s="28"/>
    </row>
    <row r="209" spans="1:46" x14ac:dyDescent="0.25">
      <c r="A209" s="7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182"/>
      <c r="AL209" s="186"/>
      <c r="AM209" s="34"/>
      <c r="AN209" s="28"/>
      <c r="AO209" s="151"/>
      <c r="AP209" s="153"/>
      <c r="AQ209" s="40"/>
      <c r="AR209" s="39"/>
      <c r="AS209" s="28"/>
    </row>
    <row r="210" spans="1:46" x14ac:dyDescent="0.25">
      <c r="A210" s="20" t="s">
        <v>3</v>
      </c>
      <c r="B210" s="21">
        <f t="shared" ref="B210:AJ210" si="6">SUM(B188:B209)</f>
        <v>0</v>
      </c>
      <c r="C210" s="21">
        <f t="shared" si="6"/>
        <v>0</v>
      </c>
      <c r="D210" s="21">
        <f t="shared" si="6"/>
        <v>0</v>
      </c>
      <c r="E210" s="21">
        <f t="shared" si="6"/>
        <v>0</v>
      </c>
      <c r="F210" s="21">
        <f t="shared" si="6"/>
        <v>0</v>
      </c>
      <c r="G210" s="21">
        <f t="shared" si="6"/>
        <v>0</v>
      </c>
      <c r="H210" s="21">
        <f t="shared" si="6"/>
        <v>0</v>
      </c>
      <c r="I210" s="21">
        <f t="shared" si="6"/>
        <v>0</v>
      </c>
      <c r="J210" s="71">
        <f t="shared" si="6"/>
        <v>0</v>
      </c>
      <c r="K210" s="71">
        <f t="shared" si="6"/>
        <v>0</v>
      </c>
      <c r="L210" s="71">
        <f t="shared" si="6"/>
        <v>0</v>
      </c>
      <c r="M210" s="21">
        <f t="shared" si="6"/>
        <v>0</v>
      </c>
      <c r="N210" s="21">
        <f t="shared" si="6"/>
        <v>0</v>
      </c>
      <c r="O210" s="21">
        <f t="shared" si="6"/>
        <v>0</v>
      </c>
      <c r="P210" s="21">
        <f t="shared" si="6"/>
        <v>0</v>
      </c>
      <c r="Q210" s="21">
        <f t="shared" si="6"/>
        <v>0</v>
      </c>
      <c r="R210" s="71">
        <f t="shared" si="6"/>
        <v>0</v>
      </c>
      <c r="S210" s="71">
        <f t="shared" si="6"/>
        <v>0</v>
      </c>
      <c r="T210" s="71">
        <f t="shared" si="6"/>
        <v>0</v>
      </c>
      <c r="U210" s="21">
        <f t="shared" si="6"/>
        <v>0</v>
      </c>
      <c r="V210" s="21">
        <f t="shared" si="6"/>
        <v>0</v>
      </c>
      <c r="W210" s="21">
        <f t="shared" si="6"/>
        <v>0</v>
      </c>
      <c r="X210" s="21">
        <f t="shared" si="6"/>
        <v>0</v>
      </c>
      <c r="Y210" s="21">
        <f t="shared" si="6"/>
        <v>0</v>
      </c>
      <c r="Z210" s="21">
        <f t="shared" si="6"/>
        <v>0</v>
      </c>
      <c r="AA210" s="21">
        <f t="shared" si="6"/>
        <v>0</v>
      </c>
      <c r="AB210" s="71">
        <f t="shared" si="6"/>
        <v>0</v>
      </c>
      <c r="AC210" s="71">
        <f t="shared" si="6"/>
        <v>0</v>
      </c>
      <c r="AD210" s="71">
        <f t="shared" si="6"/>
        <v>0</v>
      </c>
      <c r="AE210" s="21">
        <f t="shared" si="6"/>
        <v>0</v>
      </c>
      <c r="AF210" s="21">
        <f t="shared" si="6"/>
        <v>0</v>
      </c>
      <c r="AG210" s="21">
        <f t="shared" si="6"/>
        <v>0</v>
      </c>
      <c r="AH210" s="21">
        <f t="shared" si="6"/>
        <v>0</v>
      </c>
      <c r="AI210" s="21">
        <f t="shared" si="6"/>
        <v>0</v>
      </c>
      <c r="AJ210" s="21">
        <f t="shared" si="6"/>
        <v>0</v>
      </c>
      <c r="AK210" s="183">
        <f>SUM(AK199:AK209)</f>
        <v>0</v>
      </c>
      <c r="AL210" s="183">
        <f>SUM(AL199:AL209)</f>
        <v>0</v>
      </c>
      <c r="AM210" s="34"/>
      <c r="AN210" s="28"/>
      <c r="AO210" s="151"/>
      <c r="AP210" s="154"/>
      <c r="AQ210" s="155"/>
      <c r="AR210" s="39"/>
      <c r="AS210" s="28"/>
    </row>
    <row r="211" spans="1:46" x14ac:dyDescent="0.25">
      <c r="A211" s="60"/>
      <c r="B211" s="21"/>
      <c r="C211" s="21"/>
      <c r="D211" s="21"/>
      <c r="E211" s="21"/>
      <c r="F211" s="21"/>
      <c r="G211" s="21"/>
      <c r="H211" s="21"/>
      <c r="I211" s="21"/>
      <c r="J211" s="71"/>
      <c r="K211" s="71"/>
      <c r="L211" s="71"/>
      <c r="M211" s="21"/>
      <c r="N211" s="21"/>
      <c r="O211" s="21"/>
      <c r="P211" s="21"/>
      <c r="Q211" s="21"/>
      <c r="R211" s="71"/>
      <c r="S211" s="71"/>
      <c r="T211" s="71"/>
      <c r="U211" s="21"/>
      <c r="V211" s="21"/>
      <c r="W211" s="21"/>
      <c r="X211" s="21"/>
      <c r="Y211" s="21"/>
      <c r="Z211" s="21"/>
      <c r="AA211" s="21"/>
      <c r="AB211" s="71"/>
      <c r="AC211" s="71"/>
      <c r="AD211" s="71"/>
      <c r="AE211" s="21"/>
      <c r="AF211" s="21"/>
      <c r="AG211" s="21"/>
      <c r="AH211" s="21"/>
      <c r="AI211" s="21"/>
      <c r="AJ211" s="21"/>
      <c r="AK211" s="66"/>
      <c r="AL211" s="66"/>
      <c r="AM211" s="66"/>
      <c r="AN211" s="28"/>
      <c r="AO211" s="147"/>
      <c r="AP211" s="73"/>
      <c r="AQ211" s="73"/>
      <c r="AR211" s="73"/>
      <c r="AS211" s="28"/>
    </row>
    <row r="212" spans="1:46" x14ac:dyDescent="0.25">
      <c r="A212" s="60"/>
      <c r="B212" s="21"/>
      <c r="C212" s="21"/>
      <c r="D212" s="21"/>
      <c r="E212" s="21"/>
      <c r="F212" s="21"/>
      <c r="G212" s="21"/>
      <c r="H212" s="21"/>
      <c r="I212" s="21"/>
      <c r="J212" s="71"/>
      <c r="K212" s="71"/>
      <c r="L212" s="71"/>
      <c r="M212" s="21"/>
      <c r="N212" s="21"/>
      <c r="O212" s="21"/>
      <c r="P212" s="21"/>
      <c r="Q212" s="21"/>
      <c r="R212" s="71"/>
      <c r="S212" s="71"/>
      <c r="T212" s="71"/>
      <c r="U212" s="21"/>
      <c r="V212" s="21"/>
      <c r="W212" s="21"/>
      <c r="X212" s="21"/>
      <c r="Y212" s="21"/>
      <c r="Z212" s="21"/>
      <c r="AA212" s="21"/>
      <c r="AB212" s="71"/>
      <c r="AC212" s="71"/>
      <c r="AD212" s="71"/>
      <c r="AE212" s="21"/>
      <c r="AF212" s="21"/>
      <c r="AG212" s="21"/>
      <c r="AH212" s="21"/>
      <c r="AI212" s="21"/>
      <c r="AJ212" s="21"/>
      <c r="AK212" s="34"/>
      <c r="AL212" s="66"/>
      <c r="AM212" s="66"/>
      <c r="AN212" s="28"/>
      <c r="AO212" s="156"/>
      <c r="AP212" s="153"/>
      <c r="AQ212" s="157"/>
      <c r="AR212" s="158"/>
      <c r="AS212" s="28"/>
    </row>
    <row r="213" spans="1:46" ht="15.75" x14ac:dyDescent="0.25">
      <c r="A213" s="94"/>
      <c r="AN213" s="28"/>
      <c r="AO213" s="156"/>
      <c r="AP213" s="39"/>
      <c r="AQ213" s="157"/>
      <c r="AR213" s="159"/>
      <c r="AS213" s="160"/>
    </row>
    <row r="214" spans="1:46" ht="20.25" x14ac:dyDescent="0.3">
      <c r="A214" s="94"/>
      <c r="H214" s="244" t="s">
        <v>32</v>
      </c>
      <c r="I214" s="244"/>
      <c r="J214" s="244"/>
      <c r="K214" s="244"/>
      <c r="L214" s="244"/>
      <c r="M214" s="244"/>
      <c r="N214" s="244"/>
      <c r="O214" s="244"/>
      <c r="AN214" s="28"/>
      <c r="AO214" s="156"/>
      <c r="AP214" s="39"/>
      <c r="AQ214" s="157"/>
      <c r="AR214" s="161"/>
      <c r="AS214" s="28"/>
    </row>
    <row r="215" spans="1:46" x14ac:dyDescent="0.25">
      <c r="A215" s="94"/>
      <c r="AN215" s="28"/>
      <c r="AO215" s="28"/>
      <c r="AP215" s="162"/>
      <c r="AQ215" s="163"/>
      <c r="AR215" s="158"/>
      <c r="AS215" s="28"/>
    </row>
    <row r="216" spans="1:46" ht="15.75" x14ac:dyDescent="0.25">
      <c r="A216" s="93" t="s">
        <v>23</v>
      </c>
      <c r="B216">
        <v>0</v>
      </c>
      <c r="E216" s="6"/>
      <c r="F216" s="7"/>
      <c r="G216" s="7"/>
      <c r="H216" s="7"/>
      <c r="I216" s="7"/>
      <c r="J216" s="68" t="s">
        <v>0</v>
      </c>
      <c r="O216" s="8"/>
      <c r="P216" s="8"/>
      <c r="R216" s="68" t="s">
        <v>1</v>
      </c>
      <c r="AC216" s="68" t="s">
        <v>2</v>
      </c>
      <c r="AN216" s="28"/>
      <c r="AO216" s="28"/>
      <c r="AP216" s="28"/>
      <c r="AQ216" s="28"/>
      <c r="AR216" s="150"/>
      <c r="AS216" s="28"/>
    </row>
    <row r="217" spans="1:46" x14ac:dyDescent="0.25">
      <c r="A217" s="77"/>
      <c r="B217" s="12">
        <v>0.14583333333333334</v>
      </c>
      <c r="C217" s="12">
        <v>0.16666666666666666</v>
      </c>
      <c r="D217" s="12">
        <v>0.1875</v>
      </c>
      <c r="E217" s="10">
        <v>0.20833333333333401</v>
      </c>
      <c r="F217" s="11">
        <v>0.22916666666666699</v>
      </c>
      <c r="G217" s="9">
        <v>0.25</v>
      </c>
      <c r="H217" s="9">
        <v>0.27083333333333298</v>
      </c>
      <c r="I217" s="12">
        <v>0.29166666666666669</v>
      </c>
      <c r="J217" s="69">
        <v>0.3125</v>
      </c>
      <c r="K217" s="69">
        <v>0.33333333333333331</v>
      </c>
      <c r="L217" s="70">
        <v>0.35416666666666702</v>
      </c>
      <c r="M217" s="13">
        <v>0.375</v>
      </c>
      <c r="N217" s="14">
        <v>0.39583333333333298</v>
      </c>
      <c r="O217" s="14">
        <v>0.41666666666666702</v>
      </c>
      <c r="P217" s="14">
        <v>0.4375</v>
      </c>
      <c r="Q217" s="15">
        <v>0.45833333333333298</v>
      </c>
      <c r="R217" s="69">
        <v>0.47916666666666702</v>
      </c>
      <c r="S217" s="69">
        <v>0.5</v>
      </c>
      <c r="T217" s="69">
        <v>0.52083333333333304</v>
      </c>
      <c r="U217" s="13">
        <v>0.54166666666666596</v>
      </c>
      <c r="V217" s="13">
        <v>0.5625</v>
      </c>
      <c r="W217" s="15">
        <v>0.58333333333333304</v>
      </c>
      <c r="X217" s="15">
        <v>0.60416666666666596</v>
      </c>
      <c r="Y217" s="15">
        <v>0.625</v>
      </c>
      <c r="Z217" s="15">
        <v>0.64583333333333304</v>
      </c>
      <c r="AA217" s="15">
        <v>0.66666666666666596</v>
      </c>
      <c r="AB217" s="69">
        <v>0.6875</v>
      </c>
      <c r="AC217" s="69">
        <v>0.70833333333333304</v>
      </c>
      <c r="AD217" s="69">
        <v>0.72916666666666596</v>
      </c>
      <c r="AE217" s="14">
        <v>0.75</v>
      </c>
      <c r="AF217" s="14">
        <v>0.77083333333333304</v>
      </c>
      <c r="AG217" s="13">
        <v>0.79166666666666596</v>
      </c>
      <c r="AH217" s="15">
        <v>0.8125</v>
      </c>
      <c r="AI217" s="15">
        <v>0.83333333333333304</v>
      </c>
      <c r="AJ217" s="15">
        <v>0.85416666666666663</v>
      </c>
      <c r="AK217" s="188" t="s">
        <v>4</v>
      </c>
      <c r="AL217" s="188" t="s">
        <v>6</v>
      </c>
      <c r="AM217" s="27"/>
      <c r="AN217" s="28"/>
      <c r="AO217" s="152"/>
      <c r="AP217" s="28"/>
      <c r="AQ217" s="28"/>
      <c r="AR217" s="28"/>
      <c r="AS217" s="28"/>
    </row>
    <row r="218" spans="1:46" x14ac:dyDescent="0.25">
      <c r="A218" s="7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2"/>
      <c r="AL218" s="186"/>
      <c r="AM218" s="27"/>
      <c r="AN218" s="28"/>
      <c r="AO218" s="151"/>
      <c r="AP218" s="153"/>
      <c r="AQ218" s="40"/>
      <c r="AR218" s="39"/>
      <c r="AS218" s="28"/>
    </row>
    <row r="219" spans="1:46" x14ac:dyDescent="0.25">
      <c r="A219" s="7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2"/>
      <c r="AL219" s="186"/>
      <c r="AM219" s="27"/>
      <c r="AN219" s="28"/>
      <c r="AO219" s="151"/>
      <c r="AP219" s="153"/>
      <c r="AQ219" s="40"/>
      <c r="AR219" s="39"/>
      <c r="AS219" s="28"/>
    </row>
    <row r="220" spans="1:46" x14ac:dyDescent="0.25">
      <c r="A220" s="7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2"/>
      <c r="AL220" s="186"/>
      <c r="AM220" s="27"/>
      <c r="AN220" s="28"/>
      <c r="AO220" s="151"/>
      <c r="AP220" s="153"/>
      <c r="AQ220" s="40"/>
      <c r="AR220" s="39"/>
      <c r="AS220" s="28"/>
    </row>
    <row r="221" spans="1:46" x14ac:dyDescent="0.25">
      <c r="A221" s="7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2"/>
      <c r="AL221" s="186"/>
      <c r="AM221" s="27"/>
      <c r="AN221" s="28"/>
      <c r="AO221" s="151"/>
      <c r="AP221" s="153"/>
      <c r="AQ221" s="40"/>
      <c r="AR221" s="39"/>
      <c r="AS221" s="28"/>
    </row>
    <row r="222" spans="1:46" x14ac:dyDescent="0.25">
      <c r="A222" s="7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2"/>
      <c r="AL222" s="186"/>
      <c r="AM222" s="27"/>
      <c r="AN222" s="28"/>
      <c r="AO222" s="151"/>
      <c r="AP222" s="153"/>
      <c r="AQ222" s="40"/>
      <c r="AR222" s="39"/>
      <c r="AS222" s="162"/>
    </row>
    <row r="223" spans="1:46" x14ac:dyDescent="0.25">
      <c r="A223" s="7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2"/>
      <c r="AL223" s="186"/>
      <c r="AM223" s="27"/>
      <c r="AN223" s="28"/>
      <c r="AO223" s="151"/>
      <c r="AP223" s="153"/>
      <c r="AQ223" s="40"/>
      <c r="AR223" s="39"/>
      <c r="AS223" s="162"/>
    </row>
    <row r="224" spans="1:46" x14ac:dyDescent="0.25">
      <c r="A224" s="7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2"/>
      <c r="AL224" s="186"/>
      <c r="AM224" s="27"/>
      <c r="AN224" s="28"/>
      <c r="AO224" s="151"/>
      <c r="AP224" s="153"/>
      <c r="AQ224" s="40"/>
      <c r="AR224" s="39"/>
      <c r="AS224" s="162"/>
      <c r="AT224" s="35"/>
    </row>
    <row r="225" spans="1:46" x14ac:dyDescent="0.25">
      <c r="A225" s="7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2"/>
      <c r="AL225" s="186"/>
      <c r="AM225" s="27"/>
      <c r="AN225" s="28"/>
      <c r="AO225" s="151"/>
      <c r="AP225" s="153"/>
      <c r="AQ225" s="40"/>
      <c r="AR225" s="39"/>
      <c r="AS225" s="162"/>
      <c r="AT225" s="35"/>
    </row>
    <row r="226" spans="1:46" x14ac:dyDescent="0.25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183"/>
      <c r="AL226" s="183"/>
      <c r="AM226" s="27"/>
      <c r="AN226" s="28"/>
      <c r="AO226" s="151"/>
      <c r="AP226" s="28"/>
      <c r="AQ226" s="40"/>
      <c r="AR226" s="39"/>
      <c r="AS226" s="162"/>
    </row>
    <row r="227" spans="1:46" x14ac:dyDescent="0.25">
      <c r="A227" s="7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2"/>
      <c r="AL227" s="186"/>
      <c r="AM227" s="66"/>
      <c r="AN227" s="28"/>
      <c r="AO227" s="151"/>
      <c r="AP227" s="153"/>
      <c r="AQ227" s="40"/>
      <c r="AR227" s="39"/>
      <c r="AS227" s="162"/>
    </row>
    <row r="228" spans="1:46" x14ac:dyDescent="0.25">
      <c r="A228" s="7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2"/>
      <c r="AL228" s="186"/>
      <c r="AM228" s="66"/>
      <c r="AN228" s="28"/>
      <c r="AO228" s="151"/>
      <c r="AP228" s="153"/>
      <c r="AQ228" s="40"/>
      <c r="AR228" s="39"/>
      <c r="AS228" s="162"/>
    </row>
    <row r="229" spans="1:46" x14ac:dyDescent="0.25">
      <c r="A229" s="7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2"/>
      <c r="AL229" s="186"/>
      <c r="AM229" s="66"/>
      <c r="AN229" s="28"/>
      <c r="AO229" s="151"/>
      <c r="AP229" s="153"/>
      <c r="AQ229" s="40"/>
      <c r="AR229" s="39"/>
      <c r="AS229" s="162"/>
    </row>
    <row r="230" spans="1:46" x14ac:dyDescent="0.25">
      <c r="A230" s="7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2"/>
      <c r="AL230" s="186"/>
      <c r="AM230" s="66"/>
      <c r="AN230" s="28"/>
      <c r="AO230" s="151"/>
      <c r="AP230" s="153"/>
      <c r="AQ230" s="40"/>
      <c r="AR230" s="39"/>
      <c r="AS230" s="162"/>
    </row>
    <row r="231" spans="1:46" x14ac:dyDescent="0.25">
      <c r="A231" s="7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2"/>
      <c r="AL231" s="186"/>
      <c r="AM231" s="66"/>
      <c r="AN231" s="28"/>
      <c r="AO231" s="151"/>
      <c r="AP231" s="153"/>
      <c r="AQ231" s="40"/>
      <c r="AR231" s="39"/>
      <c r="AS231" s="162"/>
    </row>
    <row r="232" spans="1:46" x14ac:dyDescent="0.25">
      <c r="A232" s="7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2"/>
      <c r="AL232" s="186"/>
      <c r="AM232" s="66"/>
      <c r="AN232" s="28"/>
      <c r="AO232" s="151"/>
      <c r="AP232" s="153"/>
      <c r="AQ232" s="40"/>
      <c r="AR232" s="39"/>
      <c r="AS232" s="162"/>
    </row>
    <row r="233" spans="1:46" x14ac:dyDescent="0.25">
      <c r="A233" s="7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2"/>
      <c r="AL233" s="186"/>
      <c r="AM233" s="66"/>
      <c r="AN233" s="28"/>
      <c r="AO233" s="151"/>
      <c r="AP233" s="153"/>
      <c r="AQ233" s="40"/>
      <c r="AR233" s="39"/>
      <c r="AS233" s="162"/>
    </row>
    <row r="234" spans="1:46" x14ac:dyDescent="0.25">
      <c r="A234" s="7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2"/>
      <c r="AL234" s="186"/>
      <c r="AM234" s="66"/>
      <c r="AN234" s="28"/>
      <c r="AO234" s="151"/>
      <c r="AP234" s="153"/>
      <c r="AQ234" s="40"/>
      <c r="AR234" s="39"/>
      <c r="AS234" s="162"/>
    </row>
    <row r="235" spans="1:46" x14ac:dyDescent="0.25">
      <c r="A235" s="7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2"/>
      <c r="AL235" s="186"/>
      <c r="AM235" s="66"/>
      <c r="AN235" s="28"/>
      <c r="AO235" s="151"/>
      <c r="AP235" s="153"/>
      <c r="AQ235" s="40"/>
      <c r="AR235" s="39"/>
      <c r="AS235" s="162"/>
    </row>
    <row r="236" spans="1:46" x14ac:dyDescent="0.25">
      <c r="A236" s="7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2"/>
      <c r="AL236" s="186"/>
      <c r="AM236" s="66"/>
      <c r="AN236" s="28"/>
      <c r="AO236" s="151"/>
      <c r="AP236" s="153"/>
      <c r="AQ236" s="40"/>
      <c r="AR236" s="39"/>
      <c r="AS236" s="162"/>
    </row>
    <row r="237" spans="1:46" x14ac:dyDescent="0.25">
      <c r="A237" s="7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2"/>
      <c r="AL237" s="186"/>
      <c r="AM237" s="35"/>
      <c r="AN237" s="28"/>
      <c r="AO237" s="151"/>
      <c r="AP237" s="153"/>
      <c r="AQ237" s="40"/>
      <c r="AR237" s="39"/>
      <c r="AS237" s="162"/>
    </row>
    <row r="238" spans="1:46" x14ac:dyDescent="0.25">
      <c r="A238" s="20" t="s">
        <v>3</v>
      </c>
      <c r="B238" s="21">
        <f t="shared" ref="B238:AJ238" si="7">SUM(B218:B237)</f>
        <v>0</v>
      </c>
      <c r="C238" s="21">
        <f>SUM(C218:C237)</f>
        <v>0</v>
      </c>
      <c r="D238" s="21">
        <f t="shared" si="7"/>
        <v>0</v>
      </c>
      <c r="E238" s="21">
        <f t="shared" si="7"/>
        <v>0</v>
      </c>
      <c r="F238" s="21">
        <f t="shared" si="7"/>
        <v>0</v>
      </c>
      <c r="G238" s="21">
        <f t="shared" si="7"/>
        <v>0</v>
      </c>
      <c r="H238" s="21">
        <f t="shared" si="7"/>
        <v>0</v>
      </c>
      <c r="I238" s="21">
        <f t="shared" si="7"/>
        <v>0</v>
      </c>
      <c r="J238" s="71">
        <f t="shared" si="7"/>
        <v>0</v>
      </c>
      <c r="K238" s="71">
        <f t="shared" si="7"/>
        <v>0</v>
      </c>
      <c r="L238" s="71">
        <f t="shared" si="7"/>
        <v>0</v>
      </c>
      <c r="M238" s="21">
        <f t="shared" si="7"/>
        <v>0</v>
      </c>
      <c r="N238" s="21">
        <f t="shared" si="7"/>
        <v>0</v>
      </c>
      <c r="O238" s="21">
        <f t="shared" si="7"/>
        <v>0</v>
      </c>
      <c r="P238" s="21">
        <f t="shared" si="7"/>
        <v>0</v>
      </c>
      <c r="Q238" s="21">
        <f t="shared" si="7"/>
        <v>0</v>
      </c>
      <c r="R238" s="71">
        <f t="shared" si="7"/>
        <v>0</v>
      </c>
      <c r="S238" s="71">
        <f t="shared" si="7"/>
        <v>0</v>
      </c>
      <c r="T238" s="71">
        <f t="shared" si="7"/>
        <v>0</v>
      </c>
      <c r="U238" s="21">
        <f t="shared" si="7"/>
        <v>0</v>
      </c>
      <c r="V238" s="21">
        <f t="shared" si="7"/>
        <v>0</v>
      </c>
      <c r="W238" s="21">
        <f t="shared" si="7"/>
        <v>0</v>
      </c>
      <c r="X238" s="21">
        <f t="shared" si="7"/>
        <v>0</v>
      </c>
      <c r="Y238" s="21">
        <f t="shared" si="7"/>
        <v>0</v>
      </c>
      <c r="Z238" s="21">
        <f t="shared" si="7"/>
        <v>0</v>
      </c>
      <c r="AA238" s="21">
        <f t="shared" si="7"/>
        <v>0</v>
      </c>
      <c r="AB238" s="71">
        <f t="shared" si="7"/>
        <v>0</v>
      </c>
      <c r="AC238" s="71">
        <f t="shared" si="7"/>
        <v>0</v>
      </c>
      <c r="AD238" s="71">
        <f t="shared" si="7"/>
        <v>0</v>
      </c>
      <c r="AE238" s="21">
        <f t="shared" si="7"/>
        <v>0</v>
      </c>
      <c r="AF238" s="21">
        <f t="shared" si="7"/>
        <v>0</v>
      </c>
      <c r="AG238" s="21">
        <f t="shared" si="7"/>
        <v>0</v>
      </c>
      <c r="AH238" s="21">
        <f t="shared" si="7"/>
        <v>0</v>
      </c>
      <c r="AI238" s="21">
        <f t="shared" si="7"/>
        <v>0</v>
      </c>
      <c r="AJ238" s="21">
        <f t="shared" si="7"/>
        <v>0</v>
      </c>
      <c r="AK238" s="184">
        <f>SUM(AK227:AK237)</f>
        <v>0</v>
      </c>
      <c r="AL238" s="189">
        <f>SUM(AL227:AL237)</f>
        <v>0</v>
      </c>
      <c r="AM238" s="66"/>
      <c r="AN238" s="28"/>
      <c r="AO238" s="151"/>
      <c r="AP238" s="153"/>
      <c r="AQ238" s="155"/>
      <c r="AR238" s="39"/>
      <c r="AS238" s="162"/>
    </row>
    <row r="239" spans="1:46" x14ac:dyDescent="0.25">
      <c r="A239" s="28"/>
      <c r="AM239" s="27"/>
      <c r="AN239" s="28"/>
      <c r="AO239" s="147"/>
      <c r="AP239" s="73"/>
      <c r="AQ239" s="73"/>
      <c r="AR239" s="73"/>
      <c r="AS239" s="162"/>
    </row>
    <row r="240" spans="1:46" x14ac:dyDescent="0.25">
      <c r="AM240" s="27"/>
      <c r="AN240" s="28"/>
      <c r="AO240" s="156"/>
      <c r="AP240" s="153"/>
      <c r="AQ240" s="157"/>
      <c r="AR240" s="158"/>
      <c r="AS240" s="162"/>
    </row>
    <row r="241" spans="1:45" x14ac:dyDescent="0.25">
      <c r="A241" s="96"/>
      <c r="AM241" s="27"/>
      <c r="AN241" s="28"/>
      <c r="AO241" s="28"/>
      <c r="AP241" s="28"/>
      <c r="AQ241" s="28"/>
      <c r="AR241" s="158"/>
      <c r="AS241" s="162"/>
    </row>
    <row r="242" spans="1:45" x14ac:dyDescent="0.25">
      <c r="A242" s="96"/>
      <c r="AN242" s="28"/>
      <c r="AO242" s="28"/>
      <c r="AP242" s="162"/>
      <c r="AQ242" s="157"/>
      <c r="AR242" s="161"/>
      <c r="AS242" s="162"/>
    </row>
    <row r="243" spans="1:45" ht="15.75" x14ac:dyDescent="0.25">
      <c r="AN243" s="28"/>
      <c r="AO243" s="28"/>
      <c r="AP243" s="164"/>
      <c r="AQ243" s="28"/>
      <c r="AR243" s="159"/>
      <c r="AS243" s="160"/>
    </row>
    <row r="244" spans="1:45" x14ac:dyDescent="0.25">
      <c r="AN244" s="28"/>
      <c r="AO244" s="151"/>
      <c r="AP244" s="154"/>
      <c r="AQ244" s="40"/>
      <c r="AR244" s="39"/>
      <c r="AS244" s="162"/>
    </row>
    <row r="245" spans="1:45" x14ac:dyDescent="0.25">
      <c r="AN245" s="28"/>
      <c r="AO245" s="151"/>
      <c r="AP245" s="154"/>
      <c r="AQ245" s="40"/>
      <c r="AR245" s="39"/>
      <c r="AS245" s="162"/>
    </row>
    <row r="246" spans="1:45" x14ac:dyDescent="0.25">
      <c r="AN246" s="28"/>
      <c r="AO246" s="147"/>
      <c r="AP246" s="73"/>
      <c r="AQ246" s="73"/>
      <c r="AR246" s="73"/>
      <c r="AS246" s="162"/>
    </row>
    <row r="247" spans="1:45" x14ac:dyDescent="0.25">
      <c r="AN247" s="28"/>
      <c r="AO247" s="156"/>
      <c r="AP247" s="39"/>
      <c r="AQ247" s="157"/>
      <c r="AR247" s="158"/>
      <c r="AS247" s="162"/>
    </row>
    <row r="248" spans="1:45" x14ac:dyDescent="0.25">
      <c r="AN248" s="28"/>
      <c r="AO248" s="156"/>
      <c r="AP248" s="39"/>
      <c r="AQ248" s="157"/>
      <c r="AR248" s="158"/>
      <c r="AS248" s="162"/>
    </row>
    <row r="249" spans="1:45" x14ac:dyDescent="0.25">
      <c r="AN249" s="28"/>
      <c r="AO249" s="28"/>
      <c r="AP249" s="28"/>
      <c r="AQ249" s="28"/>
      <c r="AR249" s="158"/>
      <c r="AS249" s="162"/>
    </row>
    <row r="250" spans="1:45" x14ac:dyDescent="0.25">
      <c r="AN250" s="28"/>
      <c r="AO250" s="28"/>
      <c r="AP250" s="28"/>
      <c r="AQ250" s="28"/>
      <c r="AR250" s="28"/>
      <c r="AS250" s="162"/>
    </row>
    <row r="251" spans="1:45" ht="15.75" x14ac:dyDescent="0.25">
      <c r="AN251" s="28"/>
      <c r="AO251" s="28"/>
      <c r="AP251" s="28"/>
      <c r="AQ251" s="28"/>
      <c r="AR251" s="159"/>
      <c r="AS251" s="160"/>
    </row>
  </sheetData>
  <mergeCells count="21">
    <mergeCell ref="H2:O2"/>
    <mergeCell ref="H33:O33"/>
    <mergeCell ref="H63:O63"/>
    <mergeCell ref="M30:R31"/>
    <mergeCell ref="U30:Z31"/>
    <mergeCell ref="M60:R60"/>
    <mergeCell ref="U60:Z60"/>
    <mergeCell ref="H65:O65"/>
    <mergeCell ref="M152:R153"/>
    <mergeCell ref="U152:Z153"/>
    <mergeCell ref="H155:O155"/>
    <mergeCell ref="H214:O214"/>
    <mergeCell ref="M180:R181"/>
    <mergeCell ref="U180:Z181"/>
    <mergeCell ref="M92:R93"/>
    <mergeCell ref="U92:Z93"/>
    <mergeCell ref="H95:O95"/>
    <mergeCell ref="M120:R121"/>
    <mergeCell ref="U120:Z121"/>
    <mergeCell ref="H125:N125"/>
    <mergeCell ref="H185:N1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0"/>
  <sheetViews>
    <sheetView topLeftCell="A229" zoomScale="89" zoomScaleNormal="89" workbookViewId="0">
      <selection activeCell="A152" sqref="A152"/>
    </sheetView>
  </sheetViews>
  <sheetFormatPr defaultRowHeight="15" x14ac:dyDescent="0.25"/>
  <cols>
    <col min="1" max="1" width="31" customWidth="1"/>
    <col min="9" max="11" width="9.140625" style="34"/>
    <col min="17" max="19" width="9.140625" style="34"/>
    <col min="27" max="29" width="9.140625" style="34"/>
    <col min="34" max="34" width="6.28515625" style="57" bestFit="1" customWidth="1"/>
    <col min="35" max="36" width="10" style="57" customWidth="1"/>
    <col min="38" max="38" width="27.5703125" bestFit="1" customWidth="1"/>
    <col min="39" max="39" width="12.140625" customWidth="1"/>
    <col min="40" max="40" width="14.42578125" bestFit="1" customWidth="1"/>
    <col min="41" max="41" width="15.7109375" bestFit="1" customWidth="1"/>
    <col min="42" max="42" width="22.28515625" customWidth="1"/>
    <col min="45" max="45" width="20.85546875" bestFit="1" customWidth="1"/>
    <col min="46" max="46" width="12.140625" bestFit="1" customWidth="1"/>
  </cols>
  <sheetData>
    <row r="1" spans="1:46" ht="20.25" x14ac:dyDescent="0.3">
      <c r="A1" t="s">
        <v>26</v>
      </c>
      <c r="B1" s="2"/>
      <c r="C1" s="2"/>
      <c r="D1" s="2"/>
      <c r="H1" s="3" t="s">
        <v>19</v>
      </c>
      <c r="AJ1" s="55"/>
      <c r="AK1" s="28"/>
      <c r="AL1" s="148"/>
      <c r="AM1" s="150"/>
      <c r="AN1" s="28"/>
      <c r="AO1" s="150"/>
      <c r="AP1" s="28"/>
    </row>
    <row r="2" spans="1:46" ht="20.25" x14ac:dyDescent="0.3">
      <c r="A2" s="33" t="s">
        <v>51</v>
      </c>
      <c r="B2" s="2"/>
      <c r="C2" s="2"/>
      <c r="D2" s="2"/>
      <c r="G2" s="246" t="s">
        <v>50</v>
      </c>
      <c r="H2" s="249"/>
      <c r="I2" s="249"/>
      <c r="J2" s="249"/>
      <c r="K2" s="249"/>
      <c r="L2" s="249"/>
      <c r="M2" s="249"/>
      <c r="N2" s="249"/>
      <c r="AJ2" s="55"/>
      <c r="AK2" s="28"/>
      <c r="AL2" s="28"/>
      <c r="AM2" s="28"/>
      <c r="AN2" s="28"/>
      <c r="AO2" s="28"/>
      <c r="AP2" s="28"/>
    </row>
    <row r="3" spans="1:46" ht="15.75" x14ac:dyDescent="0.25">
      <c r="A3" s="171" t="s">
        <v>44</v>
      </c>
      <c r="B3" s="31">
        <v>0</v>
      </c>
      <c r="D3" s="6"/>
      <c r="E3" s="7"/>
      <c r="F3" s="7"/>
      <c r="G3" s="7"/>
      <c r="H3" s="7"/>
      <c r="I3" s="68" t="s">
        <v>0</v>
      </c>
      <c r="N3" s="8"/>
      <c r="O3" s="8"/>
      <c r="Q3" s="68" t="s">
        <v>1</v>
      </c>
      <c r="AB3" s="68" t="s">
        <v>2</v>
      </c>
      <c r="AJ3" s="55"/>
      <c r="AK3" s="28"/>
      <c r="AL3" s="151"/>
      <c r="AM3" s="28"/>
      <c r="AN3" s="28"/>
      <c r="AO3" s="28"/>
      <c r="AP3" s="28"/>
    </row>
    <row r="4" spans="1:46" x14ac:dyDescent="0.25">
      <c r="A4" s="93" t="s">
        <v>17</v>
      </c>
      <c r="B4" s="9">
        <v>0.16666666666666666</v>
      </c>
      <c r="C4" s="9">
        <v>0.187500000000001</v>
      </c>
      <c r="D4" s="10">
        <v>0.20833333333333401</v>
      </c>
      <c r="E4" s="11">
        <v>0.22916666666666699</v>
      </c>
      <c r="F4" s="9">
        <v>0.25</v>
      </c>
      <c r="G4" s="128">
        <v>0.27083333333333298</v>
      </c>
      <c r="H4" s="131">
        <v>0.29166666666666669</v>
      </c>
      <c r="I4" s="127">
        <v>0.3125</v>
      </c>
      <c r="J4" s="127">
        <v>0.33333333333333331</v>
      </c>
      <c r="K4" s="70">
        <v>0.35416666666666702</v>
      </c>
      <c r="L4" s="13">
        <v>0.375</v>
      </c>
      <c r="M4" s="14">
        <v>0.39583333333333298</v>
      </c>
      <c r="N4" s="14">
        <v>0.41666666666666702</v>
      </c>
      <c r="O4" s="14">
        <v>0.4375</v>
      </c>
      <c r="P4" s="15">
        <v>0.45833333333333298</v>
      </c>
      <c r="Q4" s="127">
        <v>0.47916666666666702</v>
      </c>
      <c r="R4" s="127">
        <v>0.5</v>
      </c>
      <c r="S4" s="127">
        <v>0.52083333333333304</v>
      </c>
      <c r="T4" s="127">
        <v>0.54166666666666596</v>
      </c>
      <c r="U4" s="13">
        <v>0.5625</v>
      </c>
      <c r="V4" s="15">
        <v>0.58333333333333304</v>
      </c>
      <c r="W4" s="15">
        <v>0.60416666666666596</v>
      </c>
      <c r="X4" s="15">
        <v>0.625</v>
      </c>
      <c r="Y4" s="15">
        <v>0.64583333333333304</v>
      </c>
      <c r="Z4" s="15">
        <v>0.66666666666666596</v>
      </c>
      <c r="AA4" s="69">
        <v>0.6875</v>
      </c>
      <c r="AB4" s="127">
        <v>0.70833333333333304</v>
      </c>
      <c r="AC4" s="127">
        <v>0.72916666666666596</v>
      </c>
      <c r="AD4" s="127">
        <v>0.75</v>
      </c>
      <c r="AE4" s="127">
        <v>0.77083333333333304</v>
      </c>
      <c r="AF4" s="13">
        <v>0.79166666666666596</v>
      </c>
      <c r="AG4" s="15">
        <v>0.8125</v>
      </c>
      <c r="AJ4" s="16"/>
      <c r="AK4" s="28"/>
      <c r="AL4" s="152"/>
      <c r="AM4" s="28"/>
      <c r="AN4" s="28"/>
      <c r="AO4" s="28"/>
      <c r="AP4" s="28"/>
    </row>
    <row r="5" spans="1:46" s="34" customFormat="1" x14ac:dyDescent="0.25">
      <c r="A5" s="77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J5" s="143"/>
      <c r="AK5" s="28"/>
      <c r="AL5" s="151"/>
      <c r="AM5" s="153"/>
      <c r="AN5" s="40"/>
      <c r="AO5" s="39"/>
      <c r="AP5" s="28"/>
    </row>
    <row r="6" spans="1:46" s="34" customFormat="1" x14ac:dyDescent="0.25">
      <c r="A6" s="77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J6" s="143"/>
      <c r="AK6" s="28"/>
      <c r="AL6" s="151"/>
      <c r="AM6" s="153"/>
      <c r="AN6" s="40"/>
      <c r="AO6" s="39"/>
      <c r="AP6" s="28"/>
    </row>
    <row r="7" spans="1:46" s="34" customFormat="1" x14ac:dyDescent="0.25">
      <c r="A7" s="77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J7" s="143"/>
      <c r="AK7" s="28"/>
      <c r="AL7" s="151"/>
      <c r="AM7" s="153"/>
      <c r="AN7" s="40"/>
      <c r="AO7" s="39"/>
      <c r="AP7" s="28"/>
    </row>
    <row r="8" spans="1:46" s="34" customFormat="1" x14ac:dyDescent="0.25">
      <c r="A8" s="77"/>
      <c r="B8" s="102"/>
      <c r="C8" s="102"/>
      <c r="D8" s="139"/>
      <c r="E8" s="140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J8" s="143"/>
      <c r="AK8" s="28"/>
      <c r="AL8" s="151"/>
      <c r="AM8" s="153"/>
      <c r="AN8" s="40"/>
      <c r="AO8" s="39"/>
      <c r="AP8" s="28"/>
    </row>
    <row r="9" spans="1:46" s="34" customFormat="1" x14ac:dyDescent="0.25">
      <c r="A9" s="77"/>
      <c r="B9" s="102"/>
      <c r="C9" s="102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J9" s="143"/>
      <c r="AK9" s="28"/>
      <c r="AL9" s="151"/>
      <c r="AM9" s="153"/>
      <c r="AN9" s="40"/>
      <c r="AO9" s="39"/>
      <c r="AP9" s="28"/>
    </row>
    <row r="10" spans="1:46" s="34" customFormat="1" x14ac:dyDescent="0.25">
      <c r="A10" s="77"/>
      <c r="B10" s="102"/>
      <c r="C10" s="102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J10" s="143"/>
      <c r="AK10" s="28"/>
      <c r="AL10" s="151"/>
      <c r="AM10" s="153"/>
      <c r="AN10" s="40"/>
      <c r="AO10" s="39"/>
      <c r="AP10" s="28"/>
    </row>
    <row r="11" spans="1:46" x14ac:dyDescent="0.25">
      <c r="A11" s="77"/>
      <c r="B11" s="97"/>
      <c r="C11" s="97"/>
      <c r="D11" s="98"/>
      <c r="E11" s="99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89"/>
      <c r="X11" s="89"/>
      <c r="Y11" s="89"/>
      <c r="Z11" s="89"/>
      <c r="AA11" s="101"/>
      <c r="AB11" s="101"/>
      <c r="AC11" s="101"/>
      <c r="AD11" s="104"/>
      <c r="AE11" s="104"/>
      <c r="AF11" s="103"/>
      <c r="AG11" s="89"/>
      <c r="AJ11" s="143"/>
      <c r="AK11" s="28"/>
      <c r="AL11" s="151"/>
      <c r="AM11" s="153"/>
      <c r="AN11" s="40"/>
      <c r="AO11" s="39"/>
      <c r="AP11" s="28"/>
    </row>
    <row r="12" spans="1:46" x14ac:dyDescent="0.25">
      <c r="A12" s="77"/>
      <c r="B12" s="97"/>
      <c r="C12" s="97"/>
      <c r="D12" s="98"/>
      <c r="E12" s="99"/>
      <c r="F12" s="97"/>
      <c r="G12" s="97"/>
      <c r="H12" s="100"/>
      <c r="I12" s="101"/>
      <c r="J12" s="101"/>
      <c r="K12" s="102"/>
      <c r="L12" s="103"/>
      <c r="M12" s="104"/>
      <c r="N12" s="104"/>
      <c r="O12" s="104"/>
      <c r="P12" s="89"/>
      <c r="Q12" s="101"/>
      <c r="R12" s="101"/>
      <c r="S12" s="101"/>
      <c r="T12" s="103"/>
      <c r="U12" s="103"/>
      <c r="V12" s="89"/>
      <c r="W12" s="89"/>
      <c r="X12" s="89"/>
      <c r="Y12" s="89"/>
      <c r="Z12" s="89"/>
      <c r="AA12" s="101"/>
      <c r="AB12" s="101"/>
      <c r="AC12" s="101"/>
      <c r="AD12" s="104"/>
      <c r="AE12" s="104"/>
      <c r="AF12" s="103"/>
      <c r="AG12" s="89"/>
      <c r="AJ12" s="143"/>
      <c r="AK12" s="28"/>
      <c r="AL12" s="151"/>
      <c r="AM12" s="153"/>
      <c r="AN12" s="40"/>
      <c r="AO12" s="39"/>
      <c r="AP12" s="28"/>
      <c r="AS12" s="90"/>
      <c r="AT12" s="91"/>
    </row>
    <row r="13" spans="1:46" x14ac:dyDescent="0.25">
      <c r="A13" s="77"/>
      <c r="B13" s="97"/>
      <c r="C13" s="97"/>
      <c r="D13" s="98"/>
      <c r="E13" s="99"/>
      <c r="F13" s="97"/>
      <c r="G13" s="97"/>
      <c r="H13" s="100"/>
      <c r="I13" s="101"/>
      <c r="J13" s="101"/>
      <c r="K13" s="102"/>
      <c r="L13" s="103"/>
      <c r="M13" s="104"/>
      <c r="N13" s="104"/>
      <c r="O13" s="104"/>
      <c r="P13" s="89"/>
      <c r="Q13" s="101"/>
      <c r="R13" s="101"/>
      <c r="S13" s="101"/>
      <c r="T13" s="103"/>
      <c r="U13" s="103"/>
      <c r="V13" s="89"/>
      <c r="W13" s="89"/>
      <c r="X13" s="89"/>
      <c r="Y13" s="89"/>
      <c r="Z13" s="89"/>
      <c r="AA13" s="101"/>
      <c r="AB13" s="101"/>
      <c r="AC13" s="101"/>
      <c r="AD13" s="104"/>
      <c r="AE13" s="104"/>
      <c r="AF13" s="103"/>
      <c r="AG13" s="89"/>
      <c r="AJ13" s="143"/>
      <c r="AK13" s="28"/>
      <c r="AL13" s="151"/>
      <c r="AM13" s="153"/>
      <c r="AN13" s="40"/>
      <c r="AO13" s="39"/>
      <c r="AP13" s="28"/>
    </row>
    <row r="14" spans="1:46" x14ac:dyDescent="0.25">
      <c r="A14" s="77"/>
      <c r="B14" s="97"/>
      <c r="C14" s="97"/>
      <c r="D14" s="98"/>
      <c r="E14" s="99"/>
      <c r="F14" s="97"/>
      <c r="G14" s="97"/>
      <c r="H14" s="100"/>
      <c r="I14" s="101"/>
      <c r="J14" s="101"/>
      <c r="K14" s="102"/>
      <c r="L14" s="103"/>
      <c r="M14" s="104"/>
      <c r="N14" s="104"/>
      <c r="O14" s="104"/>
      <c r="P14" s="89"/>
      <c r="Q14" s="101"/>
      <c r="R14" s="101"/>
      <c r="S14" s="101"/>
      <c r="T14" s="103"/>
      <c r="U14" s="103"/>
      <c r="V14" s="89"/>
      <c r="W14" s="89"/>
      <c r="X14" s="89"/>
      <c r="Y14" s="89"/>
      <c r="Z14" s="89"/>
      <c r="AA14" s="101"/>
      <c r="AB14" s="101"/>
      <c r="AC14" s="101"/>
      <c r="AD14" s="104"/>
      <c r="AE14" s="104"/>
      <c r="AF14" s="103"/>
      <c r="AG14" s="89"/>
      <c r="AJ14" s="143"/>
      <c r="AK14" s="28"/>
      <c r="AL14" s="151"/>
      <c r="AM14" s="153"/>
      <c r="AN14" s="40"/>
      <c r="AO14" s="39"/>
      <c r="AP14" s="28"/>
    </row>
    <row r="15" spans="1:46" x14ac:dyDescent="0.25">
      <c r="A15" s="87"/>
      <c r="B15" s="105"/>
      <c r="C15" s="105"/>
      <c r="D15" s="106"/>
      <c r="E15" s="106"/>
      <c r="F15" s="106"/>
      <c r="G15" s="106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J15" s="59"/>
      <c r="AK15" s="28"/>
      <c r="AL15" s="151"/>
      <c r="AM15" s="28"/>
      <c r="AN15" s="40"/>
      <c r="AO15" s="39"/>
      <c r="AP15" s="28"/>
    </row>
    <row r="16" spans="1:46" s="34" customFormat="1" x14ac:dyDescent="0.25">
      <c r="A16" s="77"/>
      <c r="B16" s="102"/>
      <c r="C16" s="102"/>
      <c r="D16" s="102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11"/>
      <c r="AE16" s="111"/>
      <c r="AF16" s="111"/>
      <c r="AG16" s="111"/>
      <c r="AJ16" s="143"/>
      <c r="AK16" s="28"/>
      <c r="AL16" s="151"/>
      <c r="AM16" s="153"/>
      <c r="AN16" s="40"/>
      <c r="AO16" s="39"/>
      <c r="AP16" s="28"/>
    </row>
    <row r="17" spans="1:46" s="34" customFormat="1" x14ac:dyDescent="0.25">
      <c r="A17" s="77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J17" s="143"/>
      <c r="AK17" s="28"/>
      <c r="AL17" s="151"/>
      <c r="AM17" s="153"/>
      <c r="AN17" s="40"/>
      <c r="AO17" s="39"/>
      <c r="AP17" s="28"/>
    </row>
    <row r="18" spans="1:46" x14ac:dyDescent="0.25">
      <c r="A18" s="7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J18" s="143"/>
      <c r="AK18" s="28"/>
      <c r="AL18" s="151"/>
      <c r="AM18" s="153"/>
      <c r="AN18" s="40"/>
      <c r="AO18" s="39"/>
      <c r="AP18" s="28"/>
    </row>
    <row r="19" spans="1:46" x14ac:dyDescent="0.25">
      <c r="A19" s="77"/>
      <c r="B19" s="108"/>
      <c r="C19" s="108"/>
      <c r="D19" s="109"/>
      <c r="E19" s="109"/>
      <c r="F19" s="110"/>
      <c r="G19" s="110"/>
      <c r="H19" s="110"/>
      <c r="I19" s="111"/>
      <c r="J19" s="111"/>
      <c r="K19" s="111"/>
      <c r="L19" s="112"/>
      <c r="M19" s="112"/>
      <c r="N19" s="113"/>
      <c r="O19" s="113"/>
      <c r="P19" s="112"/>
      <c r="Q19" s="111"/>
      <c r="R19" s="111"/>
      <c r="S19" s="111"/>
      <c r="T19" s="112"/>
      <c r="U19" s="112"/>
      <c r="V19" s="114"/>
      <c r="W19" s="114"/>
      <c r="X19" s="114"/>
      <c r="Y19" s="114"/>
      <c r="Z19" s="114"/>
      <c r="AA19" s="111"/>
      <c r="AB19" s="111"/>
      <c r="AC19" s="111"/>
      <c r="AD19" s="113"/>
      <c r="AE19" s="113"/>
      <c r="AF19" s="112"/>
      <c r="AG19" s="114"/>
      <c r="AJ19" s="143"/>
      <c r="AK19" s="28"/>
      <c r="AL19" s="151"/>
      <c r="AM19" s="153"/>
      <c r="AN19" s="40"/>
      <c r="AO19" s="39"/>
      <c r="AP19" s="28"/>
    </row>
    <row r="20" spans="1:46" x14ac:dyDescent="0.25">
      <c r="A20" s="77"/>
      <c r="B20" s="108"/>
      <c r="C20" s="108"/>
      <c r="D20" s="109"/>
      <c r="E20" s="109"/>
      <c r="F20" s="110"/>
      <c r="G20" s="110"/>
      <c r="H20" s="110"/>
      <c r="I20" s="111"/>
      <c r="J20" s="111"/>
      <c r="K20" s="111"/>
      <c r="L20" s="112"/>
      <c r="M20" s="112"/>
      <c r="N20" s="113"/>
      <c r="O20" s="113"/>
      <c r="P20" s="112"/>
      <c r="Q20" s="111"/>
      <c r="R20" s="111"/>
      <c r="S20" s="111"/>
      <c r="T20" s="112"/>
      <c r="U20" s="112"/>
      <c r="V20" s="114"/>
      <c r="W20" s="114"/>
      <c r="X20" s="114"/>
      <c r="Y20" s="114"/>
      <c r="Z20" s="114"/>
      <c r="AA20" s="111"/>
      <c r="AB20" s="111"/>
      <c r="AC20" s="111"/>
      <c r="AD20" s="113"/>
      <c r="AE20" s="113"/>
      <c r="AF20" s="112"/>
      <c r="AG20" s="114"/>
      <c r="AJ20" s="143"/>
      <c r="AK20" s="28"/>
      <c r="AL20" s="151"/>
      <c r="AM20" s="153"/>
      <c r="AN20" s="40"/>
      <c r="AO20" s="39"/>
      <c r="AP20" s="28"/>
    </row>
    <row r="21" spans="1:46" x14ac:dyDescent="0.25">
      <c r="A21" s="77"/>
      <c r="B21" s="108"/>
      <c r="C21" s="108"/>
      <c r="D21" s="109"/>
      <c r="E21" s="109"/>
      <c r="F21" s="110"/>
      <c r="G21" s="110"/>
      <c r="H21" s="110"/>
      <c r="I21" s="111"/>
      <c r="J21" s="111"/>
      <c r="K21" s="111"/>
      <c r="L21" s="112"/>
      <c r="M21" s="112"/>
      <c r="N21" s="113"/>
      <c r="O21" s="113"/>
      <c r="P21" s="112"/>
      <c r="Q21" s="111"/>
      <c r="R21" s="111"/>
      <c r="S21" s="111"/>
      <c r="T21" s="112"/>
      <c r="U21" s="112"/>
      <c r="V21" s="114"/>
      <c r="W21" s="114"/>
      <c r="X21" s="114"/>
      <c r="Y21" s="114"/>
      <c r="Z21" s="114"/>
      <c r="AA21" s="111"/>
      <c r="AB21" s="111"/>
      <c r="AC21" s="111"/>
      <c r="AD21" s="113"/>
      <c r="AE21" s="113"/>
      <c r="AF21" s="112"/>
      <c r="AG21" s="114"/>
      <c r="AJ21" s="143"/>
      <c r="AK21" s="28"/>
      <c r="AL21" s="151"/>
      <c r="AM21" s="153"/>
      <c r="AN21" s="40"/>
      <c r="AO21" s="39"/>
      <c r="AP21" s="28"/>
    </row>
    <row r="22" spans="1:46" x14ac:dyDescent="0.25">
      <c r="A22" s="77"/>
      <c r="B22" s="108"/>
      <c r="C22" s="108"/>
      <c r="D22" s="109"/>
      <c r="E22" s="109"/>
      <c r="F22" s="110"/>
      <c r="G22" s="110"/>
      <c r="H22" s="110"/>
      <c r="I22" s="111"/>
      <c r="J22" s="111"/>
      <c r="K22" s="111"/>
      <c r="L22" s="112"/>
      <c r="M22" s="112"/>
      <c r="N22" s="113"/>
      <c r="O22" s="113"/>
      <c r="P22" s="112"/>
      <c r="Q22" s="111"/>
      <c r="R22" s="111"/>
      <c r="S22" s="111"/>
      <c r="T22" s="112"/>
      <c r="U22" s="112"/>
      <c r="V22" s="114"/>
      <c r="W22" s="114"/>
      <c r="X22" s="114"/>
      <c r="Y22" s="114"/>
      <c r="Z22" s="114"/>
      <c r="AA22" s="111"/>
      <c r="AB22" s="111"/>
      <c r="AC22" s="111"/>
      <c r="AD22" s="113"/>
      <c r="AE22" s="113"/>
      <c r="AF22" s="112"/>
      <c r="AG22" s="114"/>
      <c r="AJ22" s="143"/>
      <c r="AK22" s="28"/>
      <c r="AL22" s="151"/>
      <c r="AM22" s="153"/>
      <c r="AN22" s="40"/>
      <c r="AO22" s="39"/>
      <c r="AP22" s="28"/>
    </row>
    <row r="23" spans="1:46" x14ac:dyDescent="0.25">
      <c r="A23" s="77"/>
      <c r="B23" s="108"/>
      <c r="C23" s="108"/>
      <c r="D23" s="109"/>
      <c r="E23" s="109"/>
      <c r="F23" s="110"/>
      <c r="G23" s="110"/>
      <c r="H23" s="110"/>
      <c r="I23" s="111"/>
      <c r="J23" s="111"/>
      <c r="K23" s="111"/>
      <c r="L23" s="112"/>
      <c r="M23" s="112"/>
      <c r="N23" s="113"/>
      <c r="O23" s="113"/>
      <c r="P23" s="112"/>
      <c r="Q23" s="111"/>
      <c r="R23" s="111"/>
      <c r="S23" s="111"/>
      <c r="T23" s="112"/>
      <c r="U23" s="112"/>
      <c r="V23" s="114"/>
      <c r="W23" s="114"/>
      <c r="X23" s="114"/>
      <c r="Y23" s="114"/>
      <c r="Z23" s="114"/>
      <c r="AA23" s="111"/>
      <c r="AB23" s="111"/>
      <c r="AC23" s="111"/>
      <c r="AD23" s="113"/>
      <c r="AE23" s="113"/>
      <c r="AF23" s="112"/>
      <c r="AG23" s="114"/>
      <c r="AJ23" s="143"/>
      <c r="AK23" s="28"/>
      <c r="AL23" s="151"/>
      <c r="AM23" s="153"/>
      <c r="AN23" s="40"/>
      <c r="AO23" s="39"/>
      <c r="AP23" s="28"/>
    </row>
    <row r="24" spans="1:46" x14ac:dyDescent="0.25">
      <c r="A24" s="77"/>
      <c r="B24" s="108"/>
      <c r="C24" s="108"/>
      <c r="D24" s="109"/>
      <c r="E24" s="109"/>
      <c r="F24" s="110"/>
      <c r="G24" s="110"/>
      <c r="H24" s="110"/>
      <c r="I24" s="111"/>
      <c r="J24" s="111"/>
      <c r="K24" s="111"/>
      <c r="L24" s="112"/>
      <c r="M24" s="112"/>
      <c r="N24" s="113"/>
      <c r="O24" s="113"/>
      <c r="P24" s="112"/>
      <c r="Q24" s="111"/>
      <c r="R24" s="111"/>
      <c r="S24" s="111"/>
      <c r="T24" s="112"/>
      <c r="U24" s="112"/>
      <c r="V24" s="114"/>
      <c r="W24" s="114"/>
      <c r="X24" s="114"/>
      <c r="Y24" s="114"/>
      <c r="Z24" s="114"/>
      <c r="AA24" s="111"/>
      <c r="AB24" s="111"/>
      <c r="AC24" s="111"/>
      <c r="AD24" s="113"/>
      <c r="AE24" s="113"/>
      <c r="AF24" s="112"/>
      <c r="AG24" s="114"/>
      <c r="AJ24" s="143"/>
      <c r="AK24" s="28"/>
      <c r="AL24" s="151"/>
      <c r="AM24" s="153"/>
      <c r="AN24" s="40"/>
      <c r="AO24" s="39"/>
      <c r="AP24" s="28"/>
    </row>
    <row r="25" spans="1:46" x14ac:dyDescent="0.25">
      <c r="A25" s="77"/>
      <c r="B25" s="108"/>
      <c r="C25" s="108"/>
      <c r="D25" s="109"/>
      <c r="E25" s="109"/>
      <c r="F25" s="110"/>
      <c r="G25" s="110"/>
      <c r="H25" s="110"/>
      <c r="I25" s="111"/>
      <c r="J25" s="111"/>
      <c r="K25" s="111"/>
      <c r="L25" s="112"/>
      <c r="M25" s="112"/>
      <c r="N25" s="113"/>
      <c r="O25" s="113"/>
      <c r="P25" s="112"/>
      <c r="Q25" s="111"/>
      <c r="R25" s="111"/>
      <c r="S25" s="111"/>
      <c r="T25" s="112"/>
      <c r="U25" s="112"/>
      <c r="V25" s="114"/>
      <c r="W25" s="114"/>
      <c r="X25" s="114"/>
      <c r="Y25" s="114"/>
      <c r="Z25" s="114"/>
      <c r="AA25" s="111"/>
      <c r="AB25" s="111"/>
      <c r="AC25" s="111"/>
      <c r="AD25" s="113"/>
      <c r="AE25" s="113"/>
      <c r="AF25" s="112"/>
      <c r="AG25" s="114"/>
      <c r="AJ25" s="143"/>
      <c r="AK25" s="28"/>
      <c r="AL25" s="151"/>
      <c r="AM25" s="153"/>
      <c r="AN25" s="40"/>
      <c r="AO25" s="39"/>
      <c r="AP25" s="28"/>
    </row>
    <row r="26" spans="1:46" x14ac:dyDescent="0.25">
      <c r="A26" s="77"/>
      <c r="B26" s="108"/>
      <c r="C26" s="108"/>
      <c r="D26" s="109"/>
      <c r="E26" s="109"/>
      <c r="F26" s="110"/>
      <c r="G26" s="110"/>
      <c r="H26" s="110"/>
      <c r="I26" s="111"/>
      <c r="J26" s="111"/>
      <c r="K26" s="111"/>
      <c r="L26" s="112"/>
      <c r="M26" s="112"/>
      <c r="N26" s="113"/>
      <c r="O26" s="113"/>
      <c r="P26" s="112"/>
      <c r="Q26" s="111"/>
      <c r="R26" s="111"/>
      <c r="S26" s="111"/>
      <c r="T26" s="112"/>
      <c r="U26" s="112"/>
      <c r="V26" s="114"/>
      <c r="W26" s="114"/>
      <c r="X26" s="114"/>
      <c r="Y26" s="114"/>
      <c r="Z26" s="114"/>
      <c r="AA26" s="111"/>
      <c r="AB26" s="111"/>
      <c r="AC26" s="111"/>
      <c r="AD26" s="113"/>
      <c r="AE26" s="113"/>
      <c r="AF26" s="112"/>
      <c r="AG26" s="114"/>
      <c r="AJ26" s="143"/>
      <c r="AK26" s="28"/>
      <c r="AL26" s="151"/>
      <c r="AM26" s="153"/>
      <c r="AN26" s="40"/>
      <c r="AO26" s="39"/>
      <c r="AP26" s="28"/>
    </row>
    <row r="27" spans="1:46" x14ac:dyDescent="0.25">
      <c r="A27" s="172" t="s">
        <v>3</v>
      </c>
      <c r="B27" s="21">
        <f>SUM(B5:B26)</f>
        <v>0</v>
      </c>
      <c r="C27" s="21"/>
      <c r="D27" s="21">
        <f t="shared" ref="D27:AG27" si="0">SUM(D5:D26)</f>
        <v>0</v>
      </c>
      <c r="E27" s="21">
        <f t="shared" si="0"/>
        <v>0</v>
      </c>
      <c r="F27" s="21">
        <f t="shared" si="0"/>
        <v>0</v>
      </c>
      <c r="G27" s="21">
        <f t="shared" si="0"/>
        <v>0</v>
      </c>
      <c r="H27" s="21">
        <f t="shared" si="0"/>
        <v>0</v>
      </c>
      <c r="I27" s="71">
        <f t="shared" si="0"/>
        <v>0</v>
      </c>
      <c r="J27" s="71">
        <f t="shared" si="0"/>
        <v>0</v>
      </c>
      <c r="K27" s="71">
        <f t="shared" si="0"/>
        <v>0</v>
      </c>
      <c r="L27" s="21">
        <f t="shared" si="0"/>
        <v>0</v>
      </c>
      <c r="M27" s="21">
        <f t="shared" si="0"/>
        <v>0</v>
      </c>
      <c r="N27" s="21">
        <f t="shared" si="0"/>
        <v>0</v>
      </c>
      <c r="O27" s="21">
        <f t="shared" si="0"/>
        <v>0</v>
      </c>
      <c r="P27" s="21">
        <f t="shared" si="0"/>
        <v>0</v>
      </c>
      <c r="Q27" s="71">
        <f t="shared" si="0"/>
        <v>0</v>
      </c>
      <c r="R27" s="71">
        <f t="shared" si="0"/>
        <v>0</v>
      </c>
      <c r="S27" s="71">
        <f t="shared" si="0"/>
        <v>0</v>
      </c>
      <c r="T27" s="21">
        <f t="shared" si="0"/>
        <v>0</v>
      </c>
      <c r="U27" s="21">
        <f t="shared" si="0"/>
        <v>0</v>
      </c>
      <c r="V27" s="21">
        <f t="shared" si="0"/>
        <v>0</v>
      </c>
      <c r="W27" s="21">
        <f t="shared" si="0"/>
        <v>0</v>
      </c>
      <c r="X27" s="21">
        <f t="shared" si="0"/>
        <v>0</v>
      </c>
      <c r="Y27" s="21">
        <f t="shared" si="0"/>
        <v>0</v>
      </c>
      <c r="Z27" s="21">
        <f t="shared" si="0"/>
        <v>0</v>
      </c>
      <c r="AA27" s="71">
        <f t="shared" si="0"/>
        <v>0</v>
      </c>
      <c r="AB27" s="71">
        <f t="shared" si="0"/>
        <v>0</v>
      </c>
      <c r="AC27" s="71">
        <f t="shared" si="0"/>
        <v>0</v>
      </c>
      <c r="AD27" s="21">
        <f t="shared" si="0"/>
        <v>0</v>
      </c>
      <c r="AE27" s="21">
        <f t="shared" si="0"/>
        <v>0</v>
      </c>
      <c r="AF27" s="21">
        <f t="shared" si="0"/>
        <v>0</v>
      </c>
      <c r="AG27" s="21">
        <f t="shared" si="0"/>
        <v>0</v>
      </c>
      <c r="AH27" s="74"/>
      <c r="AI27" s="74"/>
      <c r="AJ27" s="74"/>
      <c r="AK27" s="28"/>
      <c r="AL27" s="151"/>
      <c r="AM27" s="154"/>
      <c r="AN27" s="155"/>
      <c r="AO27" s="39"/>
      <c r="AP27" s="28"/>
    </row>
    <row r="28" spans="1:46" x14ac:dyDescent="0.25">
      <c r="B28" s="23"/>
      <c r="C28" s="23"/>
      <c r="D28" s="2"/>
      <c r="E28" s="4"/>
      <c r="F28" s="24"/>
      <c r="G28" s="4"/>
      <c r="H28" s="4"/>
      <c r="T28" s="25"/>
      <c r="U28" s="25"/>
      <c r="AF28" s="25"/>
      <c r="AH28" s="56"/>
      <c r="AI28" s="56"/>
      <c r="AJ28" s="56"/>
      <c r="AK28" s="28"/>
      <c r="AL28" s="147"/>
      <c r="AM28" s="73"/>
      <c r="AN28" s="73"/>
      <c r="AO28" s="73"/>
      <c r="AP28" s="28"/>
    </row>
    <row r="29" spans="1:46" ht="15" customHeight="1" x14ac:dyDescent="0.25">
      <c r="B29" s="2"/>
      <c r="C29" s="2"/>
      <c r="D29" s="2"/>
      <c r="E29" s="4"/>
      <c r="F29" s="24"/>
      <c r="G29" s="4"/>
      <c r="H29" s="4"/>
      <c r="L29" s="245"/>
      <c r="M29" s="245"/>
      <c r="N29" s="245"/>
      <c r="O29" s="245"/>
      <c r="P29" s="245"/>
      <c r="Q29" s="245"/>
      <c r="T29" s="245"/>
      <c r="U29" s="245"/>
      <c r="V29" s="245"/>
      <c r="W29" s="245"/>
      <c r="X29" s="245"/>
      <c r="Y29" s="245"/>
      <c r="Z29" s="34"/>
      <c r="AF29" s="25"/>
      <c r="AH29" s="55"/>
      <c r="AI29" s="55"/>
      <c r="AJ29" s="55"/>
      <c r="AK29" s="28"/>
      <c r="AL29" s="156"/>
      <c r="AM29" s="153"/>
      <c r="AN29" s="157"/>
      <c r="AO29" s="158"/>
      <c r="AP29" s="28"/>
    </row>
    <row r="30" spans="1:46" ht="15.75" x14ac:dyDescent="0.25">
      <c r="B30" s="2"/>
      <c r="C30" s="2"/>
      <c r="D30" s="2"/>
      <c r="F30" s="25"/>
      <c r="L30" s="245"/>
      <c r="M30" s="245"/>
      <c r="N30" s="245"/>
      <c r="O30" s="245"/>
      <c r="P30" s="245"/>
      <c r="Q30" s="245"/>
      <c r="T30" s="245"/>
      <c r="U30" s="245"/>
      <c r="V30" s="245"/>
      <c r="W30" s="245"/>
      <c r="X30" s="245"/>
      <c r="Y30" s="245"/>
      <c r="Z30" s="67"/>
      <c r="AF30" s="25"/>
      <c r="AH30" s="55"/>
      <c r="AI30" s="55"/>
      <c r="AJ30" s="55"/>
      <c r="AK30" s="28"/>
      <c r="AL30" s="156"/>
      <c r="AM30" s="39"/>
      <c r="AN30" s="157"/>
      <c r="AO30" s="159"/>
      <c r="AP30" s="160"/>
      <c r="AS30" s="90"/>
      <c r="AT30" s="91"/>
    </row>
    <row r="31" spans="1:46" x14ac:dyDescent="0.25">
      <c r="A31" s="33"/>
      <c r="AK31" s="28"/>
      <c r="AL31" s="156"/>
      <c r="AM31" s="39"/>
      <c r="AN31" s="157"/>
      <c r="AO31" s="161"/>
      <c r="AP31" s="28"/>
    </row>
    <row r="32" spans="1:46" ht="20.25" x14ac:dyDescent="0.3">
      <c r="A32" s="54" t="s">
        <v>23</v>
      </c>
      <c r="C32" s="2"/>
      <c r="D32" s="2"/>
      <c r="G32" s="244" t="s">
        <v>29</v>
      </c>
      <c r="H32" s="244"/>
      <c r="I32" s="244"/>
      <c r="J32" s="244"/>
      <c r="K32" s="244"/>
      <c r="L32" s="244"/>
      <c r="M32" s="244"/>
      <c r="N32" s="244"/>
      <c r="AH32" s="55"/>
      <c r="AI32" s="55"/>
      <c r="AJ32" s="55"/>
      <c r="AK32" s="28"/>
      <c r="AL32" s="28"/>
      <c r="AM32" s="162"/>
      <c r="AN32" s="163"/>
      <c r="AO32" s="158"/>
      <c r="AP32" s="28"/>
    </row>
    <row r="33" spans="1:42" ht="15.75" x14ac:dyDescent="0.25">
      <c r="A33" s="171" t="s">
        <v>44</v>
      </c>
      <c r="B33" s="31">
        <v>35</v>
      </c>
      <c r="D33" s="6"/>
      <c r="E33" s="7"/>
      <c r="F33" s="7"/>
      <c r="G33" s="7"/>
      <c r="H33" s="7"/>
      <c r="I33" s="68" t="s">
        <v>0</v>
      </c>
      <c r="N33" s="8"/>
      <c r="O33" s="8"/>
      <c r="Q33" s="68" t="s">
        <v>1</v>
      </c>
      <c r="AB33" s="68" t="s">
        <v>2</v>
      </c>
      <c r="AH33" s="55"/>
      <c r="AI33" s="55"/>
      <c r="AJ33" s="55"/>
      <c r="AK33" s="28"/>
      <c r="AL33" s="28"/>
      <c r="AM33" s="28"/>
      <c r="AN33" s="28"/>
      <c r="AO33" s="28"/>
      <c r="AP33" s="28"/>
    </row>
    <row r="34" spans="1:42" x14ac:dyDescent="0.25">
      <c r="A34" s="93" t="s">
        <v>17</v>
      </c>
      <c r="B34" s="9">
        <v>0.16666666666666666</v>
      </c>
      <c r="C34" s="9">
        <v>0.1875</v>
      </c>
      <c r="D34" s="10">
        <v>0.20833333333333401</v>
      </c>
      <c r="E34" s="11">
        <v>0.22916666666666699</v>
      </c>
      <c r="F34" s="9">
        <v>0.25</v>
      </c>
      <c r="G34" s="9">
        <v>0.27083333333333298</v>
      </c>
      <c r="H34" s="12">
        <v>0.29166666666666669</v>
      </c>
      <c r="I34" s="69">
        <v>0.3125</v>
      </c>
      <c r="J34" s="69">
        <v>0.33333333333333331</v>
      </c>
      <c r="K34" s="70">
        <v>0.35416666666666702</v>
      </c>
      <c r="L34" s="13">
        <v>0.375</v>
      </c>
      <c r="M34" s="127">
        <v>0.39583333333333298</v>
      </c>
      <c r="N34" s="127">
        <v>0.41666666666666702</v>
      </c>
      <c r="O34" s="127">
        <v>0.4375</v>
      </c>
      <c r="P34" s="127">
        <v>0.45833333333333298</v>
      </c>
      <c r="Q34" s="127">
        <v>0.47916666666666702</v>
      </c>
      <c r="R34" s="127">
        <v>0.5</v>
      </c>
      <c r="S34" s="69">
        <v>0.52083333333333304</v>
      </c>
      <c r="T34" s="13">
        <v>0.54166666666666596</v>
      </c>
      <c r="U34" s="13">
        <v>0.5625</v>
      </c>
      <c r="V34" s="15">
        <v>0.58333333333333304</v>
      </c>
      <c r="W34" s="15">
        <v>0.60416666666666596</v>
      </c>
      <c r="X34" s="15">
        <v>0.625</v>
      </c>
      <c r="Y34" s="15">
        <v>0.64583333333333304</v>
      </c>
      <c r="Z34" s="15">
        <v>0.66666666666666596</v>
      </c>
      <c r="AA34" s="69">
        <v>0.6875</v>
      </c>
      <c r="AB34" s="127">
        <v>0.70833333333333304</v>
      </c>
      <c r="AC34" s="127">
        <v>0.72916666666666596</v>
      </c>
      <c r="AD34" s="127">
        <v>0.75</v>
      </c>
      <c r="AE34" s="127">
        <v>0.77083333333333304</v>
      </c>
      <c r="AF34" s="13">
        <v>0.79166666666666596</v>
      </c>
      <c r="AG34" s="15">
        <v>0.8125</v>
      </c>
      <c r="AH34" s="55"/>
      <c r="AI34" s="55"/>
      <c r="AJ34" s="55"/>
      <c r="AK34" s="28"/>
      <c r="AL34" s="152"/>
      <c r="AM34" s="28"/>
      <c r="AN34" s="28"/>
      <c r="AO34" s="28"/>
      <c r="AP34" s="28"/>
    </row>
    <row r="35" spans="1:42" s="34" customFormat="1" x14ac:dyDescent="0.25">
      <c r="A35" s="77"/>
      <c r="B35" s="102"/>
      <c r="C35" s="102"/>
      <c r="D35" s="136"/>
      <c r="E35" s="134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33"/>
      <c r="AI35" s="133"/>
      <c r="AJ35" s="133"/>
      <c r="AK35" s="28"/>
      <c r="AL35" s="151"/>
      <c r="AM35" s="153"/>
      <c r="AN35" s="40"/>
      <c r="AO35" s="39"/>
      <c r="AP35" s="28"/>
    </row>
    <row r="36" spans="1:42" s="34" customFormat="1" x14ac:dyDescent="0.25">
      <c r="A36" s="77"/>
      <c r="B36" s="102"/>
      <c r="C36" s="102"/>
      <c r="D36" s="136"/>
      <c r="E36" s="134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33"/>
      <c r="AI36" s="133"/>
      <c r="AJ36" s="133"/>
      <c r="AK36" s="28"/>
      <c r="AL36" s="151"/>
      <c r="AM36" s="153"/>
      <c r="AN36" s="40"/>
      <c r="AO36" s="39"/>
      <c r="AP36" s="28"/>
    </row>
    <row r="37" spans="1:42" s="34" customFormat="1" x14ac:dyDescent="0.25">
      <c r="A37" s="77"/>
      <c r="B37" s="102"/>
      <c r="C37" s="102"/>
      <c r="D37" s="136"/>
      <c r="E37" s="134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33"/>
      <c r="AI37" s="133"/>
      <c r="AJ37" s="133"/>
      <c r="AK37" s="28"/>
      <c r="AL37" s="151"/>
      <c r="AM37" s="153"/>
      <c r="AN37" s="40"/>
      <c r="AO37" s="39"/>
      <c r="AP37" s="28"/>
    </row>
    <row r="38" spans="1:42" s="34" customFormat="1" x14ac:dyDescent="0.25">
      <c r="A38" s="77"/>
      <c r="B38" s="102"/>
      <c r="C38" s="102"/>
      <c r="D38" s="136"/>
      <c r="E38" s="134"/>
      <c r="F38" s="102"/>
      <c r="G38" s="102"/>
      <c r="H38" s="136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33"/>
      <c r="AI38" s="133"/>
      <c r="AJ38" s="133"/>
      <c r="AK38" s="28"/>
      <c r="AL38" s="151"/>
      <c r="AM38" s="153"/>
      <c r="AN38" s="40"/>
      <c r="AO38" s="39"/>
      <c r="AP38" s="28"/>
    </row>
    <row r="39" spans="1:42" s="34" customFormat="1" x14ac:dyDescent="0.25">
      <c r="A39" s="77"/>
      <c r="B39" s="102"/>
      <c r="C39" s="102"/>
      <c r="D39" s="136"/>
      <c r="E39" s="134"/>
      <c r="F39" s="102"/>
      <c r="G39" s="102"/>
      <c r="H39" s="136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33"/>
      <c r="AI39" s="133"/>
      <c r="AJ39" s="133"/>
      <c r="AK39" s="28"/>
      <c r="AL39" s="151"/>
      <c r="AM39" s="153"/>
      <c r="AN39" s="40"/>
      <c r="AO39" s="39"/>
      <c r="AP39" s="162"/>
    </row>
    <row r="40" spans="1:42" x14ac:dyDescent="0.25">
      <c r="A40" s="77"/>
      <c r="B40" s="97"/>
      <c r="C40" s="97"/>
      <c r="D40" s="98"/>
      <c r="E40" s="99"/>
      <c r="F40" s="97"/>
      <c r="G40" s="97"/>
      <c r="H40" s="100"/>
      <c r="I40" s="101"/>
      <c r="J40" s="101"/>
      <c r="K40" s="102"/>
      <c r="L40" s="103"/>
      <c r="M40" s="104"/>
      <c r="N40" s="104"/>
      <c r="O40" s="104"/>
      <c r="P40" s="89"/>
      <c r="Q40" s="101"/>
      <c r="R40" s="101"/>
      <c r="S40" s="101"/>
      <c r="T40" s="103"/>
      <c r="U40" s="103"/>
      <c r="V40" s="89"/>
      <c r="W40" s="89"/>
      <c r="X40" s="89"/>
      <c r="Y40" s="89"/>
      <c r="Z40" s="89"/>
      <c r="AA40" s="101"/>
      <c r="AB40" s="101"/>
      <c r="AC40" s="101"/>
      <c r="AD40" s="104"/>
      <c r="AE40" s="104"/>
      <c r="AF40" s="103"/>
      <c r="AG40" s="89"/>
      <c r="AH40" s="55"/>
      <c r="AI40" s="55"/>
      <c r="AJ40" s="55"/>
      <c r="AK40" s="28"/>
      <c r="AL40" s="151"/>
      <c r="AM40" s="153"/>
      <c r="AN40" s="40"/>
      <c r="AO40" s="39"/>
      <c r="AP40" s="162"/>
    </row>
    <row r="41" spans="1:42" x14ac:dyDescent="0.25">
      <c r="A41" s="77"/>
      <c r="B41" s="97"/>
      <c r="C41" s="97"/>
      <c r="D41" s="98"/>
      <c r="E41" s="99"/>
      <c r="F41" s="97"/>
      <c r="G41" s="97"/>
      <c r="H41" s="100"/>
      <c r="I41" s="101"/>
      <c r="J41" s="101"/>
      <c r="K41" s="102"/>
      <c r="L41" s="103"/>
      <c r="M41" s="104"/>
      <c r="N41" s="104"/>
      <c r="O41" s="104"/>
      <c r="P41" s="89"/>
      <c r="Q41" s="101"/>
      <c r="R41" s="101"/>
      <c r="S41" s="101"/>
      <c r="T41" s="103"/>
      <c r="U41" s="103"/>
      <c r="V41" s="89"/>
      <c r="W41" s="89"/>
      <c r="X41" s="89"/>
      <c r="Y41" s="89"/>
      <c r="Z41" s="89"/>
      <c r="AA41" s="101"/>
      <c r="AB41" s="101"/>
      <c r="AC41" s="101"/>
      <c r="AD41" s="104"/>
      <c r="AE41" s="104"/>
      <c r="AF41" s="103"/>
      <c r="AG41" s="89"/>
      <c r="AH41" s="55"/>
      <c r="AI41" s="55"/>
      <c r="AJ41" s="55"/>
      <c r="AK41" s="28"/>
      <c r="AL41" s="151"/>
      <c r="AM41" s="153"/>
      <c r="AN41" s="40"/>
      <c r="AO41" s="39"/>
      <c r="AP41" s="162"/>
    </row>
    <row r="42" spans="1:42" x14ac:dyDescent="0.25">
      <c r="A42" s="77"/>
      <c r="B42" s="97"/>
      <c r="C42" s="97"/>
      <c r="D42" s="98"/>
      <c r="E42" s="99"/>
      <c r="F42" s="97"/>
      <c r="G42" s="97"/>
      <c r="H42" s="100"/>
      <c r="I42" s="101"/>
      <c r="J42" s="101"/>
      <c r="K42" s="102"/>
      <c r="L42" s="103"/>
      <c r="M42" s="104"/>
      <c r="N42" s="104"/>
      <c r="O42" s="104"/>
      <c r="P42" s="89"/>
      <c r="Q42" s="101"/>
      <c r="R42" s="101"/>
      <c r="S42" s="101"/>
      <c r="T42" s="103"/>
      <c r="U42" s="103"/>
      <c r="V42" s="89"/>
      <c r="W42" s="89"/>
      <c r="X42" s="89"/>
      <c r="Y42" s="89"/>
      <c r="Z42" s="89"/>
      <c r="AA42" s="101"/>
      <c r="AB42" s="101"/>
      <c r="AC42" s="101"/>
      <c r="AD42" s="104"/>
      <c r="AE42" s="104"/>
      <c r="AF42" s="103"/>
      <c r="AG42" s="89"/>
      <c r="AH42" s="55"/>
      <c r="AI42" s="55"/>
      <c r="AJ42" s="55"/>
      <c r="AK42" s="28"/>
      <c r="AL42" s="151"/>
      <c r="AM42" s="153"/>
      <c r="AN42" s="40"/>
      <c r="AO42" s="39"/>
      <c r="AP42" s="162"/>
    </row>
    <row r="43" spans="1:42" x14ac:dyDescent="0.25">
      <c r="A43" s="87"/>
      <c r="B43" s="105"/>
      <c r="C43" s="105"/>
      <c r="D43" s="106"/>
      <c r="E43" s="106"/>
      <c r="F43" s="106"/>
      <c r="G43" s="106"/>
      <c r="H43" s="106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59"/>
      <c r="AI43" s="59"/>
      <c r="AJ43" s="59"/>
      <c r="AK43" s="28"/>
      <c r="AL43" s="151"/>
      <c r="AM43" s="28"/>
      <c r="AN43" s="40"/>
      <c r="AO43" s="39"/>
      <c r="AP43" s="162"/>
    </row>
    <row r="44" spans="1:42" s="34" customFormat="1" x14ac:dyDescent="0.25">
      <c r="A44" s="77"/>
      <c r="B44" s="102"/>
      <c r="C44" s="102"/>
      <c r="D44" s="102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11"/>
      <c r="AE44" s="111"/>
      <c r="AF44" s="111"/>
      <c r="AG44" s="111"/>
      <c r="AH44" s="142"/>
      <c r="AI44" s="142"/>
      <c r="AJ44" s="142"/>
      <c r="AK44" s="28"/>
      <c r="AL44" s="151"/>
      <c r="AM44" s="153"/>
      <c r="AN44" s="40"/>
      <c r="AO44" s="39"/>
      <c r="AP44" s="162"/>
    </row>
    <row r="45" spans="1:42" s="34" customFormat="1" x14ac:dyDescent="0.25">
      <c r="A45" s="77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42"/>
      <c r="AI45" s="142"/>
      <c r="AJ45" s="142"/>
      <c r="AK45" s="28"/>
      <c r="AL45" s="151"/>
      <c r="AM45" s="153"/>
      <c r="AN45" s="40"/>
      <c r="AO45" s="39"/>
      <c r="AP45" s="162"/>
    </row>
    <row r="46" spans="1:42" x14ac:dyDescent="0.25">
      <c r="A46" s="7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20"/>
      <c r="AI46" s="120"/>
      <c r="AJ46" s="120"/>
      <c r="AK46" s="28"/>
      <c r="AL46" s="151"/>
      <c r="AM46" s="153"/>
      <c r="AN46" s="40"/>
      <c r="AO46" s="39"/>
      <c r="AP46" s="162"/>
    </row>
    <row r="47" spans="1:42" x14ac:dyDescent="0.25">
      <c r="A47" s="77"/>
      <c r="B47" s="108"/>
      <c r="C47" s="108"/>
      <c r="D47" s="109"/>
      <c r="E47" s="109"/>
      <c r="F47" s="110"/>
      <c r="G47" s="110"/>
      <c r="H47" s="110"/>
      <c r="I47" s="111"/>
      <c r="J47" s="111"/>
      <c r="K47" s="111"/>
      <c r="L47" s="112"/>
      <c r="M47" s="112"/>
      <c r="N47" s="113"/>
      <c r="O47" s="113"/>
      <c r="P47" s="112"/>
      <c r="Q47" s="111"/>
      <c r="R47" s="111"/>
      <c r="S47" s="111"/>
      <c r="T47" s="112"/>
      <c r="U47" s="112"/>
      <c r="V47" s="114"/>
      <c r="W47" s="114"/>
      <c r="X47" s="114"/>
      <c r="Y47" s="114"/>
      <c r="Z47" s="114"/>
      <c r="AA47" s="111"/>
      <c r="AB47" s="111"/>
      <c r="AC47" s="111"/>
      <c r="AD47" s="113"/>
      <c r="AE47" s="113"/>
      <c r="AF47" s="112"/>
      <c r="AG47" s="114"/>
      <c r="AH47" s="120"/>
      <c r="AI47" s="120"/>
      <c r="AJ47" s="120"/>
      <c r="AK47" s="28"/>
      <c r="AL47" s="151"/>
      <c r="AM47" s="153"/>
      <c r="AN47" s="40"/>
      <c r="AO47" s="39"/>
      <c r="AP47" s="162"/>
    </row>
    <row r="48" spans="1:42" x14ac:dyDescent="0.25">
      <c r="A48" s="77"/>
      <c r="B48" s="108"/>
      <c r="C48" s="108"/>
      <c r="D48" s="109"/>
      <c r="E48" s="109"/>
      <c r="F48" s="110"/>
      <c r="G48" s="110"/>
      <c r="H48" s="110"/>
      <c r="I48" s="111"/>
      <c r="J48" s="111"/>
      <c r="K48" s="111"/>
      <c r="L48" s="112"/>
      <c r="M48" s="112"/>
      <c r="N48" s="113"/>
      <c r="O48" s="113"/>
      <c r="P48" s="112"/>
      <c r="Q48" s="111"/>
      <c r="R48" s="111"/>
      <c r="S48" s="111"/>
      <c r="T48" s="112"/>
      <c r="U48" s="112"/>
      <c r="V48" s="114"/>
      <c r="W48" s="114"/>
      <c r="X48" s="114"/>
      <c r="Y48" s="114"/>
      <c r="Z48" s="114"/>
      <c r="AA48" s="111"/>
      <c r="AB48" s="111"/>
      <c r="AC48" s="111"/>
      <c r="AD48" s="113"/>
      <c r="AE48" s="113"/>
      <c r="AF48" s="112"/>
      <c r="AG48" s="114"/>
      <c r="AH48" s="120"/>
      <c r="AI48" s="120"/>
      <c r="AJ48" s="120"/>
      <c r="AK48" s="28"/>
      <c r="AL48" s="151"/>
      <c r="AM48" s="153"/>
      <c r="AN48" s="40"/>
      <c r="AO48" s="39"/>
      <c r="AP48" s="162"/>
    </row>
    <row r="49" spans="1:42" x14ac:dyDescent="0.25">
      <c r="A49" s="77"/>
      <c r="B49" s="108"/>
      <c r="C49" s="108"/>
      <c r="D49" s="109"/>
      <c r="E49" s="109"/>
      <c r="F49" s="110"/>
      <c r="G49" s="110"/>
      <c r="H49" s="110"/>
      <c r="I49" s="111"/>
      <c r="J49" s="111"/>
      <c r="K49" s="111"/>
      <c r="L49" s="112"/>
      <c r="M49" s="112"/>
      <c r="N49" s="113"/>
      <c r="O49" s="113"/>
      <c r="P49" s="112"/>
      <c r="Q49" s="111"/>
      <c r="R49" s="111"/>
      <c r="S49" s="111"/>
      <c r="T49" s="112"/>
      <c r="U49" s="112"/>
      <c r="V49" s="114"/>
      <c r="W49" s="114"/>
      <c r="X49" s="114"/>
      <c r="Y49" s="114"/>
      <c r="Z49" s="114"/>
      <c r="AA49" s="111"/>
      <c r="AB49" s="111"/>
      <c r="AC49" s="111"/>
      <c r="AD49" s="113"/>
      <c r="AE49" s="113"/>
      <c r="AF49" s="112"/>
      <c r="AG49" s="114"/>
      <c r="AH49" s="120"/>
      <c r="AI49" s="120"/>
      <c r="AJ49" s="120"/>
      <c r="AK49" s="28"/>
      <c r="AL49" s="151"/>
      <c r="AM49" s="153"/>
      <c r="AN49" s="40"/>
      <c r="AO49" s="39"/>
      <c r="AP49" s="162"/>
    </row>
    <row r="50" spans="1:42" x14ac:dyDescent="0.25">
      <c r="A50" s="77"/>
      <c r="B50" s="108"/>
      <c r="C50" s="108"/>
      <c r="D50" s="109"/>
      <c r="E50" s="109"/>
      <c r="F50" s="110"/>
      <c r="G50" s="110"/>
      <c r="H50" s="110"/>
      <c r="I50" s="111"/>
      <c r="J50" s="111"/>
      <c r="K50" s="111"/>
      <c r="L50" s="112"/>
      <c r="M50" s="112"/>
      <c r="N50" s="113"/>
      <c r="O50" s="113"/>
      <c r="P50" s="112"/>
      <c r="Q50" s="111"/>
      <c r="R50" s="111"/>
      <c r="S50" s="111"/>
      <c r="T50" s="112"/>
      <c r="U50" s="112"/>
      <c r="V50" s="114"/>
      <c r="W50" s="114"/>
      <c r="X50" s="114"/>
      <c r="Y50" s="114"/>
      <c r="Z50" s="114"/>
      <c r="AA50" s="111"/>
      <c r="AB50" s="111"/>
      <c r="AC50" s="111"/>
      <c r="AD50" s="113"/>
      <c r="AE50" s="113"/>
      <c r="AF50" s="112"/>
      <c r="AG50" s="114"/>
      <c r="AH50" s="120"/>
      <c r="AI50" s="120"/>
      <c r="AJ50" s="120"/>
      <c r="AK50" s="28"/>
      <c r="AL50" s="151"/>
      <c r="AM50" s="153"/>
      <c r="AN50" s="40"/>
      <c r="AO50" s="39"/>
      <c r="AP50" s="162"/>
    </row>
    <row r="51" spans="1:42" x14ac:dyDescent="0.25">
      <c r="A51" s="77"/>
      <c r="B51" s="108"/>
      <c r="C51" s="108"/>
      <c r="D51" s="109"/>
      <c r="E51" s="109"/>
      <c r="F51" s="110"/>
      <c r="G51" s="110"/>
      <c r="H51" s="110"/>
      <c r="I51" s="111"/>
      <c r="J51" s="111"/>
      <c r="K51" s="111"/>
      <c r="L51" s="112"/>
      <c r="M51" s="112"/>
      <c r="N51" s="113"/>
      <c r="O51" s="113"/>
      <c r="P51" s="112"/>
      <c r="Q51" s="111"/>
      <c r="R51" s="111"/>
      <c r="S51" s="111"/>
      <c r="T51" s="112"/>
      <c r="U51" s="112"/>
      <c r="V51" s="114"/>
      <c r="W51" s="114"/>
      <c r="X51" s="114"/>
      <c r="Y51" s="114"/>
      <c r="Z51" s="114"/>
      <c r="AA51" s="111"/>
      <c r="AB51" s="111"/>
      <c r="AC51" s="111"/>
      <c r="AD51" s="113"/>
      <c r="AE51" s="113"/>
      <c r="AF51" s="112"/>
      <c r="AG51" s="114"/>
      <c r="AH51" s="120"/>
      <c r="AI51" s="120"/>
      <c r="AJ51" s="120"/>
      <c r="AK51" s="28"/>
      <c r="AL51" s="151"/>
      <c r="AM51" s="153"/>
      <c r="AN51" s="40"/>
      <c r="AO51" s="39"/>
      <c r="AP51" s="162"/>
    </row>
    <row r="52" spans="1:42" x14ac:dyDescent="0.25">
      <c r="A52" s="77"/>
      <c r="B52" s="108"/>
      <c r="C52" s="108"/>
      <c r="D52" s="109"/>
      <c r="E52" s="109"/>
      <c r="F52" s="110"/>
      <c r="G52" s="110"/>
      <c r="H52" s="110"/>
      <c r="I52" s="111"/>
      <c r="J52" s="111"/>
      <c r="K52" s="111"/>
      <c r="L52" s="112"/>
      <c r="M52" s="112"/>
      <c r="N52" s="113"/>
      <c r="O52" s="113"/>
      <c r="P52" s="112"/>
      <c r="Q52" s="111"/>
      <c r="R52" s="111"/>
      <c r="S52" s="111"/>
      <c r="T52" s="112"/>
      <c r="U52" s="112"/>
      <c r="V52" s="114"/>
      <c r="W52" s="114"/>
      <c r="X52" s="114"/>
      <c r="Y52" s="114"/>
      <c r="Z52" s="114"/>
      <c r="AA52" s="111"/>
      <c r="AB52" s="111"/>
      <c r="AC52" s="111"/>
      <c r="AD52" s="113"/>
      <c r="AE52" s="113"/>
      <c r="AF52" s="112"/>
      <c r="AG52" s="114"/>
      <c r="AH52" s="120"/>
      <c r="AI52" s="120"/>
      <c r="AJ52" s="120"/>
      <c r="AK52" s="28"/>
      <c r="AL52" s="151"/>
      <c r="AM52" s="153"/>
      <c r="AN52" s="40"/>
      <c r="AO52" s="39"/>
      <c r="AP52" s="162"/>
    </row>
    <row r="53" spans="1:42" x14ac:dyDescent="0.25">
      <c r="A53" s="77"/>
      <c r="B53" s="108"/>
      <c r="C53" s="108"/>
      <c r="D53" s="109"/>
      <c r="E53" s="109"/>
      <c r="F53" s="110"/>
      <c r="G53" s="110"/>
      <c r="H53" s="110"/>
      <c r="I53" s="111"/>
      <c r="J53" s="111"/>
      <c r="K53" s="111"/>
      <c r="L53" s="112"/>
      <c r="M53" s="112"/>
      <c r="N53" s="113"/>
      <c r="O53" s="113"/>
      <c r="P53" s="112"/>
      <c r="Q53" s="111"/>
      <c r="R53" s="111"/>
      <c r="S53" s="111"/>
      <c r="T53" s="112"/>
      <c r="U53" s="112"/>
      <c r="V53" s="114"/>
      <c r="W53" s="114"/>
      <c r="X53" s="114"/>
      <c r="Y53" s="114"/>
      <c r="Z53" s="114"/>
      <c r="AA53" s="111"/>
      <c r="AB53" s="111"/>
      <c r="AC53" s="111"/>
      <c r="AD53" s="113"/>
      <c r="AE53" s="113"/>
      <c r="AF53" s="112"/>
      <c r="AG53" s="114"/>
      <c r="AH53" s="120"/>
      <c r="AI53" s="120"/>
      <c r="AJ53" s="120"/>
      <c r="AK53" s="28"/>
      <c r="AL53" s="151"/>
      <c r="AM53" s="153"/>
      <c r="AN53" s="40"/>
      <c r="AO53" s="39"/>
      <c r="AP53" s="162"/>
    </row>
    <row r="54" spans="1:42" x14ac:dyDescent="0.25">
      <c r="A54" s="77"/>
      <c r="B54" s="108"/>
      <c r="C54" s="108"/>
      <c r="D54" s="109"/>
      <c r="E54" s="109"/>
      <c r="F54" s="110"/>
      <c r="G54" s="110"/>
      <c r="H54" s="110"/>
      <c r="I54" s="111"/>
      <c r="J54" s="111"/>
      <c r="K54" s="111"/>
      <c r="L54" s="112"/>
      <c r="M54" s="112"/>
      <c r="N54" s="113"/>
      <c r="O54" s="113"/>
      <c r="P54" s="112"/>
      <c r="Q54" s="111"/>
      <c r="R54" s="111"/>
      <c r="S54" s="111"/>
      <c r="T54" s="112"/>
      <c r="U54" s="112"/>
      <c r="V54" s="114"/>
      <c r="W54" s="114"/>
      <c r="X54" s="114"/>
      <c r="Y54" s="114"/>
      <c r="Z54" s="114"/>
      <c r="AA54" s="111"/>
      <c r="AB54" s="111"/>
      <c r="AC54" s="111"/>
      <c r="AD54" s="113"/>
      <c r="AE54" s="113"/>
      <c r="AF54" s="112"/>
      <c r="AG54" s="114"/>
      <c r="AH54" s="120"/>
      <c r="AI54" s="120"/>
      <c r="AJ54" s="120"/>
      <c r="AK54" s="28"/>
      <c r="AL54" s="151"/>
      <c r="AM54" s="153"/>
      <c r="AN54" s="40"/>
      <c r="AO54" s="39"/>
      <c r="AP54" s="162"/>
    </row>
    <row r="55" spans="1:42" x14ac:dyDescent="0.25">
      <c r="A55" s="172" t="s">
        <v>3</v>
      </c>
      <c r="B55" s="21">
        <f>SUM(B35:B54)</f>
        <v>0</v>
      </c>
      <c r="C55" s="21"/>
      <c r="D55" s="21">
        <f t="shared" ref="D55:AG55" si="1">SUM(D35:D54)</f>
        <v>0</v>
      </c>
      <c r="E55" s="21">
        <f t="shared" si="1"/>
        <v>0</v>
      </c>
      <c r="F55" s="21">
        <f t="shared" si="1"/>
        <v>0</v>
      </c>
      <c r="G55" s="21">
        <f t="shared" si="1"/>
        <v>0</v>
      </c>
      <c r="H55" s="21">
        <f t="shared" si="1"/>
        <v>0</v>
      </c>
      <c r="I55" s="71">
        <f t="shared" si="1"/>
        <v>0</v>
      </c>
      <c r="J55" s="71">
        <f t="shared" si="1"/>
        <v>0</v>
      </c>
      <c r="K55" s="71">
        <f t="shared" si="1"/>
        <v>0</v>
      </c>
      <c r="L55" s="21">
        <f t="shared" si="1"/>
        <v>0</v>
      </c>
      <c r="M55" s="21">
        <f t="shared" si="1"/>
        <v>0</v>
      </c>
      <c r="N55" s="21">
        <f t="shared" si="1"/>
        <v>0</v>
      </c>
      <c r="O55" s="21">
        <f t="shared" si="1"/>
        <v>0</v>
      </c>
      <c r="P55" s="21">
        <f t="shared" si="1"/>
        <v>0</v>
      </c>
      <c r="Q55" s="71">
        <f t="shared" si="1"/>
        <v>0</v>
      </c>
      <c r="R55" s="71">
        <f t="shared" si="1"/>
        <v>0</v>
      </c>
      <c r="S55" s="71">
        <f t="shared" si="1"/>
        <v>0</v>
      </c>
      <c r="T55" s="21">
        <f t="shared" si="1"/>
        <v>0</v>
      </c>
      <c r="U55" s="21">
        <f t="shared" si="1"/>
        <v>0</v>
      </c>
      <c r="V55" s="21">
        <f t="shared" si="1"/>
        <v>0</v>
      </c>
      <c r="W55" s="21">
        <f t="shared" si="1"/>
        <v>0</v>
      </c>
      <c r="X55" s="21">
        <f t="shared" si="1"/>
        <v>0</v>
      </c>
      <c r="Y55" s="21">
        <f t="shared" si="1"/>
        <v>0</v>
      </c>
      <c r="Z55" s="21">
        <f t="shared" si="1"/>
        <v>0</v>
      </c>
      <c r="AA55" s="71">
        <f t="shared" si="1"/>
        <v>0</v>
      </c>
      <c r="AB55" s="71">
        <f t="shared" si="1"/>
        <v>0</v>
      </c>
      <c r="AC55" s="71">
        <f t="shared" si="1"/>
        <v>0</v>
      </c>
      <c r="AD55" s="21">
        <f t="shared" si="1"/>
        <v>0</v>
      </c>
      <c r="AE55" s="21">
        <f t="shared" si="1"/>
        <v>0</v>
      </c>
      <c r="AF55" s="21">
        <f t="shared" si="1"/>
        <v>0</v>
      </c>
      <c r="AG55" s="21">
        <f t="shared" si="1"/>
        <v>0</v>
      </c>
      <c r="AH55" s="74"/>
      <c r="AI55" s="74"/>
      <c r="AJ55" s="74"/>
      <c r="AK55" s="28"/>
      <c r="AL55" s="151"/>
      <c r="AM55" s="153"/>
      <c r="AN55" s="155"/>
      <c r="AO55" s="39"/>
      <c r="AP55" s="162"/>
    </row>
    <row r="56" spans="1:42" x14ac:dyDescent="0.25">
      <c r="B56" s="23"/>
      <c r="C56" s="23"/>
      <c r="D56" s="2"/>
      <c r="E56" s="4"/>
      <c r="F56" s="24"/>
      <c r="G56" s="4"/>
      <c r="H56" s="4"/>
      <c r="T56" s="25"/>
      <c r="U56" s="25"/>
      <c r="AF56" s="25"/>
      <c r="AH56" s="56"/>
      <c r="AI56" s="56"/>
      <c r="AJ56" s="56"/>
      <c r="AK56" s="28"/>
      <c r="AL56" s="147"/>
      <c r="AM56" s="73"/>
      <c r="AN56" s="73"/>
      <c r="AO56" s="73"/>
      <c r="AP56" s="162"/>
    </row>
    <row r="57" spans="1:42" ht="15.75" x14ac:dyDescent="0.25">
      <c r="AK57" s="28"/>
      <c r="AL57" s="28"/>
      <c r="AM57" s="28"/>
      <c r="AN57" s="28"/>
      <c r="AO57" s="159"/>
      <c r="AP57" s="160"/>
    </row>
    <row r="58" spans="1:42" x14ac:dyDescent="0.25">
      <c r="AK58" s="28"/>
      <c r="AL58" s="28"/>
      <c r="AM58" s="28"/>
      <c r="AN58" s="28"/>
      <c r="AO58" s="28"/>
      <c r="AP58" s="28"/>
    </row>
    <row r="59" spans="1:42" s="25" customFormat="1" ht="20.25" x14ac:dyDescent="0.3">
      <c r="A59" s="28"/>
      <c r="B59" s="156"/>
      <c r="C59" s="156"/>
      <c r="D59" s="156"/>
      <c r="E59" s="191"/>
      <c r="F59" s="191"/>
      <c r="G59" s="248"/>
      <c r="H59" s="248"/>
      <c r="I59" s="248"/>
      <c r="J59" s="248"/>
      <c r="K59" s="248"/>
      <c r="L59" s="248"/>
      <c r="M59" s="248"/>
      <c r="N59" s="248"/>
      <c r="O59" s="222"/>
      <c r="P59" s="222"/>
      <c r="Q59" s="222"/>
      <c r="R59" s="28"/>
      <c r="S59" s="28"/>
      <c r="T59" s="222"/>
      <c r="U59" s="222"/>
      <c r="V59" s="222"/>
      <c r="W59" s="222"/>
      <c r="X59" s="222"/>
      <c r="Y59" s="222"/>
      <c r="Z59" s="28"/>
      <c r="AA59" s="193"/>
      <c r="AB59" s="28"/>
      <c r="AC59" s="222"/>
      <c r="AD59" s="222"/>
      <c r="AE59" s="222"/>
      <c r="AF59" s="222"/>
      <c r="AG59" s="222"/>
      <c r="AH59" s="199"/>
      <c r="AI59" s="199"/>
      <c r="AJ59" s="199"/>
      <c r="AK59" s="28"/>
      <c r="AL59" s="28"/>
      <c r="AM59" s="28"/>
      <c r="AN59" s="28"/>
      <c r="AO59" s="28"/>
      <c r="AP59" s="28"/>
    </row>
    <row r="60" spans="1:42" ht="20.25" x14ac:dyDescent="0.3">
      <c r="A60" s="34"/>
      <c r="B60" s="2"/>
      <c r="C60" s="2"/>
      <c r="D60" s="2"/>
      <c r="H60" s="3" t="s">
        <v>19</v>
      </c>
      <c r="AH60" s="55"/>
      <c r="AI60" s="55"/>
      <c r="AJ60" s="55"/>
      <c r="AK60" s="28"/>
      <c r="AL60" s="148"/>
      <c r="AM60" s="150"/>
      <c r="AN60" s="28"/>
      <c r="AO60" s="150"/>
      <c r="AP60" s="28"/>
    </row>
    <row r="61" spans="1:42" ht="20.25" customHeight="1" x14ac:dyDescent="0.3">
      <c r="A61" s="33" t="s">
        <v>51</v>
      </c>
      <c r="B61" s="2"/>
      <c r="C61" s="2"/>
      <c r="D61" s="2"/>
      <c r="G61" s="244" t="s">
        <v>52</v>
      </c>
      <c r="H61" s="244"/>
      <c r="I61" s="244"/>
      <c r="J61" s="244"/>
      <c r="K61" s="244"/>
      <c r="L61" s="244"/>
      <c r="M61" s="244"/>
      <c r="N61" s="244"/>
      <c r="AH61" s="55"/>
      <c r="AI61" s="55"/>
      <c r="AJ61" s="55"/>
      <c r="AK61" s="28"/>
      <c r="AL61" s="28"/>
      <c r="AM61" s="28"/>
      <c r="AN61" s="28"/>
      <c r="AO61" s="28"/>
      <c r="AP61" s="28"/>
    </row>
    <row r="62" spans="1:42" ht="15.75" x14ac:dyDescent="0.25">
      <c r="A62" s="171" t="s">
        <v>44</v>
      </c>
      <c r="B62" s="31">
        <v>0</v>
      </c>
      <c r="D62" s="6"/>
      <c r="E62" s="7"/>
      <c r="F62" s="7"/>
      <c r="G62" s="7"/>
      <c r="H62" s="7"/>
      <c r="I62" s="68" t="s">
        <v>0</v>
      </c>
      <c r="N62" s="8"/>
      <c r="O62" s="8"/>
      <c r="Q62" s="68" t="s">
        <v>1</v>
      </c>
      <c r="AB62" s="68" t="s">
        <v>2</v>
      </c>
      <c r="AH62" s="55"/>
      <c r="AI62" s="55"/>
      <c r="AJ62" s="55"/>
      <c r="AK62" s="28"/>
      <c r="AL62" s="151"/>
      <c r="AM62" s="28"/>
      <c r="AN62" s="28"/>
      <c r="AO62" s="28"/>
      <c r="AP62" s="28"/>
    </row>
    <row r="63" spans="1:42" x14ac:dyDescent="0.25">
      <c r="A63" s="93" t="s">
        <v>17</v>
      </c>
      <c r="B63" s="9">
        <v>0.16666666666666666</v>
      </c>
      <c r="C63" s="9">
        <v>0.1875</v>
      </c>
      <c r="D63" s="10">
        <v>0.20833333333333401</v>
      </c>
      <c r="E63" s="11">
        <v>0.22916666666666699</v>
      </c>
      <c r="F63" s="9">
        <v>0.25</v>
      </c>
      <c r="G63" s="128">
        <v>0.27083333333333298</v>
      </c>
      <c r="H63" s="131">
        <v>0.29166666666666669</v>
      </c>
      <c r="I63" s="127">
        <v>0.3125</v>
      </c>
      <c r="J63" s="127">
        <v>0.33333333333333331</v>
      </c>
      <c r="K63" s="70">
        <v>0.35416666666666702</v>
      </c>
      <c r="L63" s="13">
        <v>0.375</v>
      </c>
      <c r="M63" s="14">
        <v>0.39583333333333298</v>
      </c>
      <c r="N63" s="14">
        <v>0.41666666666666702</v>
      </c>
      <c r="O63" s="14">
        <v>0.4375</v>
      </c>
      <c r="P63" s="15">
        <v>0.45833333333333298</v>
      </c>
      <c r="Q63" s="127">
        <v>0.47916666666666702</v>
      </c>
      <c r="R63" s="127">
        <v>0.5</v>
      </c>
      <c r="S63" s="127">
        <v>0.52083333333333304</v>
      </c>
      <c r="T63" s="127">
        <v>0.54166666666666596</v>
      </c>
      <c r="U63" s="13">
        <v>0.5625</v>
      </c>
      <c r="V63" s="15">
        <v>0.58333333333333304</v>
      </c>
      <c r="W63" s="15">
        <v>0.60416666666666596</v>
      </c>
      <c r="X63" s="15">
        <v>0.625</v>
      </c>
      <c r="Y63" s="15">
        <v>0.64583333333333304</v>
      </c>
      <c r="Z63" s="15">
        <v>0.66666666666666596</v>
      </c>
      <c r="AA63" s="69">
        <v>0.6875</v>
      </c>
      <c r="AB63" s="127">
        <v>0.70833333333333304</v>
      </c>
      <c r="AC63" s="127">
        <v>0.72916666666666596</v>
      </c>
      <c r="AD63" s="127">
        <v>0.75</v>
      </c>
      <c r="AE63" s="127">
        <v>0.77083333333333304</v>
      </c>
      <c r="AF63" s="13">
        <v>0.79166666666666596</v>
      </c>
      <c r="AG63" s="15">
        <v>0.8125</v>
      </c>
      <c r="AH63" s="167"/>
      <c r="AI63" s="166" t="s">
        <v>43</v>
      </c>
      <c r="AJ63" s="16"/>
      <c r="AK63" s="28"/>
      <c r="AL63" s="152"/>
      <c r="AM63" s="28"/>
      <c r="AN63" s="28"/>
      <c r="AO63" s="28"/>
      <c r="AP63" s="28"/>
    </row>
    <row r="64" spans="1:42" s="34" customFormat="1" x14ac:dyDescent="0.25">
      <c r="A64" s="77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69"/>
      <c r="AI64" s="194"/>
      <c r="AJ64" s="143"/>
      <c r="AK64" s="28"/>
      <c r="AL64" s="151"/>
      <c r="AM64" s="153"/>
      <c r="AN64" s="40"/>
      <c r="AO64" s="39"/>
      <c r="AP64" s="28"/>
    </row>
    <row r="65" spans="1:42" s="34" customFormat="1" x14ac:dyDescent="0.25">
      <c r="A65" s="77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69"/>
      <c r="AI65" s="194"/>
      <c r="AJ65" s="143"/>
      <c r="AK65" s="28"/>
      <c r="AL65" s="151"/>
      <c r="AM65" s="153"/>
      <c r="AN65" s="40"/>
      <c r="AO65" s="39"/>
      <c r="AP65" s="28"/>
    </row>
    <row r="66" spans="1:42" s="34" customFormat="1" x14ac:dyDescent="0.25">
      <c r="A66" s="77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69"/>
      <c r="AI66" s="194"/>
      <c r="AJ66" s="143"/>
      <c r="AK66" s="28"/>
      <c r="AL66" s="151"/>
      <c r="AM66" s="153"/>
      <c r="AN66" s="40"/>
      <c r="AO66" s="39"/>
      <c r="AP66" s="28"/>
    </row>
    <row r="67" spans="1:42" s="34" customFormat="1" x14ac:dyDescent="0.25">
      <c r="A67" s="77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69"/>
      <c r="AI67" s="194"/>
      <c r="AJ67" s="143"/>
      <c r="AK67" s="28"/>
      <c r="AL67" s="151"/>
      <c r="AM67" s="153"/>
      <c r="AN67" s="40"/>
      <c r="AO67" s="39"/>
      <c r="AP67" s="28"/>
    </row>
    <row r="68" spans="1:42" s="34" customFormat="1" x14ac:dyDescent="0.25">
      <c r="A68" s="77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69"/>
      <c r="AI68" s="194"/>
      <c r="AJ68" s="143"/>
      <c r="AK68" s="28"/>
      <c r="AL68" s="151"/>
      <c r="AM68" s="153"/>
      <c r="AN68" s="40"/>
      <c r="AO68" s="39"/>
      <c r="AP68" s="28"/>
    </row>
    <row r="69" spans="1:42" s="34" customFormat="1" x14ac:dyDescent="0.25">
      <c r="A69" s="77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69"/>
      <c r="AI69" s="194"/>
      <c r="AJ69" s="143"/>
      <c r="AK69" s="28"/>
      <c r="AL69" s="151"/>
      <c r="AM69" s="153"/>
      <c r="AN69" s="40"/>
      <c r="AO69" s="39"/>
      <c r="AP69" s="28"/>
    </row>
    <row r="70" spans="1:42" x14ac:dyDescent="0.25">
      <c r="A70" s="7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167"/>
      <c r="AI70" s="194"/>
      <c r="AJ70" s="143"/>
      <c r="AK70" s="28"/>
      <c r="AL70" s="151"/>
      <c r="AM70" s="153"/>
      <c r="AN70" s="40"/>
      <c r="AO70" s="39"/>
      <c r="AP70" s="28"/>
    </row>
    <row r="71" spans="1:42" x14ac:dyDescent="0.25">
      <c r="A71" s="7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167"/>
      <c r="AI71" s="194"/>
      <c r="AJ71" s="143"/>
      <c r="AK71" s="28"/>
      <c r="AL71" s="151"/>
      <c r="AM71" s="153"/>
      <c r="AN71" s="40"/>
      <c r="AO71" s="39"/>
      <c r="AP71" s="28"/>
    </row>
    <row r="72" spans="1:42" x14ac:dyDescent="0.25">
      <c r="A72" s="7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167"/>
      <c r="AI72" s="194"/>
      <c r="AJ72" s="143"/>
      <c r="AK72" s="28"/>
      <c r="AL72" s="151"/>
      <c r="AM72" s="153"/>
      <c r="AN72" s="40"/>
      <c r="AO72" s="39"/>
      <c r="AP72" s="28"/>
    </row>
    <row r="73" spans="1:42" x14ac:dyDescent="0.25">
      <c r="A73" s="7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167"/>
      <c r="AI73" s="194"/>
      <c r="AJ73" s="143"/>
      <c r="AK73" s="28"/>
      <c r="AL73" s="151"/>
      <c r="AM73" s="153"/>
      <c r="AN73" s="40"/>
      <c r="AO73" s="39"/>
      <c r="AP73" s="28"/>
    </row>
    <row r="74" spans="1:42" x14ac:dyDescent="0.25">
      <c r="A74" s="87"/>
      <c r="B74" s="105"/>
      <c r="C74" s="105"/>
      <c r="D74" s="106"/>
      <c r="E74" s="106"/>
      <c r="F74" s="106"/>
      <c r="G74" s="106"/>
      <c r="H74" s="106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45"/>
      <c r="AI74" s="145"/>
      <c r="AJ74" s="59"/>
      <c r="AK74" s="28"/>
      <c r="AL74" s="151"/>
      <c r="AM74" s="28"/>
      <c r="AN74" s="40"/>
      <c r="AO74" s="39"/>
      <c r="AP74" s="28"/>
    </row>
    <row r="75" spans="1:42" s="34" customFormat="1" x14ac:dyDescent="0.25">
      <c r="A75" s="77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95"/>
      <c r="AI75" s="194"/>
      <c r="AJ75" s="143"/>
      <c r="AK75" s="28"/>
      <c r="AL75" s="151"/>
      <c r="AM75" s="153"/>
      <c r="AN75" s="40"/>
      <c r="AO75" s="39"/>
      <c r="AP75" s="28"/>
    </row>
    <row r="76" spans="1:42" s="34" customFormat="1" x14ac:dyDescent="0.25">
      <c r="A76" s="77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95"/>
      <c r="AI76" s="194"/>
      <c r="AJ76" s="143"/>
      <c r="AK76" s="28"/>
      <c r="AL76" s="151"/>
      <c r="AM76" s="153"/>
      <c r="AN76" s="40"/>
      <c r="AO76" s="39"/>
      <c r="AP76" s="28"/>
    </row>
    <row r="77" spans="1:42" x14ac:dyDescent="0.25">
      <c r="A77" s="7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196"/>
      <c r="AI77" s="194"/>
      <c r="AJ77" s="143"/>
      <c r="AK77" s="28"/>
      <c r="AL77" s="151"/>
      <c r="AM77" s="153"/>
      <c r="AN77" s="40"/>
      <c r="AO77" s="39"/>
      <c r="AP77" s="28"/>
    </row>
    <row r="78" spans="1:42" x14ac:dyDescent="0.25">
      <c r="A78" s="7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196"/>
      <c r="AI78" s="194"/>
      <c r="AJ78" s="143"/>
      <c r="AK78" s="28"/>
      <c r="AL78" s="151"/>
      <c r="AM78" s="153"/>
      <c r="AN78" s="40"/>
      <c r="AO78" s="39"/>
      <c r="AP78" s="28"/>
    </row>
    <row r="79" spans="1:42" x14ac:dyDescent="0.25">
      <c r="A79" s="7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196"/>
      <c r="AI79" s="194"/>
      <c r="AJ79" s="143"/>
      <c r="AK79" s="28"/>
      <c r="AL79" s="151"/>
      <c r="AM79" s="153"/>
      <c r="AN79" s="40"/>
      <c r="AO79" s="39"/>
      <c r="AP79" s="28"/>
    </row>
    <row r="80" spans="1:42" x14ac:dyDescent="0.25">
      <c r="A80" s="7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196"/>
      <c r="AI80" s="194"/>
      <c r="AJ80" s="143"/>
      <c r="AK80" s="28"/>
      <c r="AL80" s="151"/>
      <c r="AM80" s="153"/>
      <c r="AN80" s="40"/>
      <c r="AO80" s="39"/>
      <c r="AP80" s="28"/>
    </row>
    <row r="81" spans="1:42" x14ac:dyDescent="0.25">
      <c r="A81" s="7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196"/>
      <c r="AI81" s="194"/>
      <c r="AJ81" s="143"/>
      <c r="AK81" s="28"/>
      <c r="AL81" s="151"/>
      <c r="AM81" s="153"/>
      <c r="AN81" s="40"/>
      <c r="AO81" s="39"/>
      <c r="AP81" s="28"/>
    </row>
    <row r="82" spans="1:42" x14ac:dyDescent="0.25">
      <c r="A82" s="7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196"/>
      <c r="AI82" s="194"/>
      <c r="AJ82" s="143"/>
      <c r="AK82" s="28"/>
      <c r="AL82" s="151"/>
      <c r="AM82" s="153"/>
      <c r="AN82" s="40"/>
      <c r="AO82" s="39"/>
      <c r="AP82" s="28"/>
    </row>
    <row r="83" spans="1:42" x14ac:dyDescent="0.25">
      <c r="A83" s="7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196"/>
      <c r="AI83" s="194"/>
      <c r="AJ83" s="143"/>
      <c r="AK83" s="28"/>
      <c r="AL83" s="151"/>
      <c r="AM83" s="153"/>
      <c r="AN83" s="40"/>
      <c r="AO83" s="39"/>
      <c r="AP83" s="28"/>
    </row>
    <row r="84" spans="1:42" x14ac:dyDescent="0.25">
      <c r="A84" s="7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196"/>
      <c r="AI84" s="194"/>
      <c r="AJ84" s="143"/>
      <c r="AK84" s="28"/>
      <c r="AL84" s="151"/>
      <c r="AM84" s="153"/>
      <c r="AN84" s="40"/>
      <c r="AO84" s="39"/>
      <c r="AP84" s="28"/>
    </row>
    <row r="85" spans="1:42" x14ac:dyDescent="0.25">
      <c r="A85" s="7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196"/>
      <c r="AI85" s="194"/>
      <c r="AJ85" s="143"/>
      <c r="AK85" s="28"/>
      <c r="AL85" s="151"/>
      <c r="AM85" s="153"/>
      <c r="AN85" s="40"/>
      <c r="AO85" s="39"/>
      <c r="AP85" s="28"/>
    </row>
    <row r="86" spans="1:42" x14ac:dyDescent="0.25">
      <c r="A86" s="31" t="s">
        <v>3</v>
      </c>
      <c r="B86" s="21">
        <f t="shared" ref="B86:AG86" si="2">SUM(B64:B85)</f>
        <v>0</v>
      </c>
      <c r="C86" s="21">
        <f t="shared" si="2"/>
        <v>0</v>
      </c>
      <c r="D86" s="21">
        <f t="shared" si="2"/>
        <v>0</v>
      </c>
      <c r="E86" s="21">
        <f t="shared" si="2"/>
        <v>0</v>
      </c>
      <c r="F86" s="21">
        <f t="shared" si="2"/>
        <v>0</v>
      </c>
      <c r="G86" s="21">
        <f t="shared" si="2"/>
        <v>0</v>
      </c>
      <c r="H86" s="21">
        <f t="shared" si="2"/>
        <v>0</v>
      </c>
      <c r="I86" s="71">
        <f t="shared" si="2"/>
        <v>0</v>
      </c>
      <c r="J86" s="71">
        <f t="shared" si="2"/>
        <v>0</v>
      </c>
      <c r="K86" s="71">
        <f t="shared" si="2"/>
        <v>0</v>
      </c>
      <c r="L86" s="21">
        <f t="shared" si="2"/>
        <v>0</v>
      </c>
      <c r="M86" s="21">
        <f t="shared" si="2"/>
        <v>0</v>
      </c>
      <c r="N86" s="21">
        <f t="shared" si="2"/>
        <v>0</v>
      </c>
      <c r="O86" s="21">
        <f t="shared" si="2"/>
        <v>0</v>
      </c>
      <c r="P86" s="21">
        <f t="shared" si="2"/>
        <v>0</v>
      </c>
      <c r="Q86" s="71">
        <f t="shared" si="2"/>
        <v>0</v>
      </c>
      <c r="R86" s="71">
        <f t="shared" si="2"/>
        <v>0</v>
      </c>
      <c r="S86" s="71">
        <f t="shared" si="2"/>
        <v>0</v>
      </c>
      <c r="T86" s="21">
        <f t="shared" si="2"/>
        <v>0</v>
      </c>
      <c r="U86" s="21">
        <f t="shared" si="2"/>
        <v>0</v>
      </c>
      <c r="V86" s="21">
        <f t="shared" si="2"/>
        <v>0</v>
      </c>
      <c r="W86" s="21">
        <f t="shared" si="2"/>
        <v>0</v>
      </c>
      <c r="X86" s="21">
        <f t="shared" si="2"/>
        <v>0</v>
      </c>
      <c r="Y86" s="21">
        <f t="shared" si="2"/>
        <v>0</v>
      </c>
      <c r="Z86" s="21">
        <f t="shared" si="2"/>
        <v>0</v>
      </c>
      <c r="AA86" s="71">
        <f t="shared" si="2"/>
        <v>0</v>
      </c>
      <c r="AB86" s="71">
        <f t="shared" si="2"/>
        <v>0</v>
      </c>
      <c r="AC86" s="71">
        <f t="shared" si="2"/>
        <v>0</v>
      </c>
      <c r="AD86" s="21">
        <f t="shared" si="2"/>
        <v>0</v>
      </c>
      <c r="AE86" s="21">
        <f t="shared" si="2"/>
        <v>0</v>
      </c>
      <c r="AF86" s="21">
        <f t="shared" si="2"/>
        <v>0</v>
      </c>
      <c r="AG86" s="21">
        <f t="shared" si="2"/>
        <v>0</v>
      </c>
      <c r="AH86" s="74"/>
      <c r="AI86" s="74"/>
      <c r="AJ86" s="74"/>
      <c r="AK86" s="28"/>
      <c r="AL86" s="151"/>
      <c r="AM86" s="154"/>
      <c r="AN86" s="155"/>
      <c r="AO86" s="39"/>
      <c r="AP86" s="28"/>
    </row>
    <row r="87" spans="1:42" x14ac:dyDescent="0.25">
      <c r="A87" s="34"/>
      <c r="B87" s="23"/>
      <c r="C87" s="23"/>
      <c r="D87" s="2"/>
      <c r="E87" s="4"/>
      <c r="F87" s="24"/>
      <c r="G87" s="4"/>
      <c r="H87" s="4"/>
      <c r="T87" s="25"/>
      <c r="U87" s="25"/>
      <c r="AF87" s="25"/>
      <c r="AH87" s="56"/>
      <c r="AI87" s="56"/>
      <c r="AJ87" s="56"/>
      <c r="AK87" s="28"/>
      <c r="AL87" s="147"/>
      <c r="AM87" s="73"/>
      <c r="AN87" s="73"/>
      <c r="AO87" s="73"/>
      <c r="AP87" s="28"/>
    </row>
    <row r="88" spans="1:42" x14ac:dyDescent="0.25">
      <c r="A88" s="34"/>
      <c r="B88" s="2"/>
      <c r="C88" s="2"/>
      <c r="D88" s="2"/>
      <c r="E88" s="4"/>
      <c r="F88" s="24"/>
      <c r="G88" s="4"/>
      <c r="H88" s="4"/>
      <c r="L88" s="245"/>
      <c r="M88" s="245"/>
      <c r="N88" s="245"/>
      <c r="O88" s="245"/>
      <c r="P88" s="245"/>
      <c r="Q88" s="245"/>
      <c r="T88" s="245"/>
      <c r="U88" s="245"/>
      <c r="V88" s="245"/>
      <c r="W88" s="245"/>
      <c r="X88" s="245"/>
      <c r="Y88" s="245"/>
      <c r="Z88" s="34"/>
      <c r="AF88" s="25"/>
      <c r="AH88" s="55"/>
      <c r="AI88" s="55"/>
      <c r="AJ88" s="55"/>
      <c r="AK88" s="28"/>
      <c r="AL88" s="156"/>
      <c r="AM88" s="153"/>
      <c r="AN88" s="157"/>
      <c r="AO88" s="158"/>
      <c r="AP88" s="28"/>
    </row>
    <row r="89" spans="1:42" ht="15.75" x14ac:dyDescent="0.25">
      <c r="A89" s="34"/>
      <c r="B89" s="2"/>
      <c r="C89" s="2"/>
      <c r="D89" s="2"/>
      <c r="F89" s="25"/>
      <c r="L89" s="245"/>
      <c r="M89" s="245"/>
      <c r="N89" s="245"/>
      <c r="O89" s="245"/>
      <c r="P89" s="245"/>
      <c r="Q89" s="245"/>
      <c r="T89" s="245"/>
      <c r="U89" s="245"/>
      <c r="V89" s="245"/>
      <c r="W89" s="245"/>
      <c r="X89" s="245"/>
      <c r="Y89" s="245"/>
      <c r="Z89" s="67"/>
      <c r="AF89" s="25"/>
      <c r="AH89" s="55"/>
      <c r="AI89" s="55"/>
      <c r="AJ89" s="55"/>
      <c r="AK89" s="28"/>
      <c r="AL89" s="156"/>
      <c r="AM89" s="39"/>
      <c r="AN89" s="157"/>
      <c r="AO89" s="159"/>
      <c r="AP89" s="160"/>
    </row>
    <row r="90" spans="1:42" x14ac:dyDescent="0.25">
      <c r="A90" s="34"/>
      <c r="AK90" s="28"/>
      <c r="AL90" s="156"/>
      <c r="AM90" s="39"/>
      <c r="AN90" s="157"/>
      <c r="AO90" s="161"/>
      <c r="AP90" s="28"/>
    </row>
    <row r="91" spans="1:42" ht="20.25" x14ac:dyDescent="0.3">
      <c r="A91" s="33" t="s">
        <v>23</v>
      </c>
      <c r="B91" s="2"/>
      <c r="C91" s="2"/>
      <c r="D91" s="2"/>
      <c r="G91" s="244" t="s">
        <v>30</v>
      </c>
      <c r="H91" s="244"/>
      <c r="I91" s="244"/>
      <c r="J91" s="244"/>
      <c r="K91" s="244"/>
      <c r="L91" s="244"/>
      <c r="M91" s="244"/>
      <c r="N91" s="244"/>
      <c r="AH91" s="55"/>
      <c r="AI91" s="55"/>
      <c r="AJ91" s="55"/>
      <c r="AK91" s="28"/>
      <c r="AL91" s="28"/>
      <c r="AM91" s="162"/>
      <c r="AN91" s="163"/>
      <c r="AO91" s="158"/>
      <c r="AP91" s="28"/>
    </row>
    <row r="92" spans="1:42" ht="15.75" x14ac:dyDescent="0.25">
      <c r="A92" s="171" t="s">
        <v>44</v>
      </c>
      <c r="B92" s="92">
        <v>79</v>
      </c>
      <c r="D92" s="6"/>
      <c r="E92" s="7"/>
      <c r="F92" s="7"/>
      <c r="G92" s="7"/>
      <c r="H92" s="7"/>
      <c r="I92" s="68" t="s">
        <v>0</v>
      </c>
      <c r="N92" s="8"/>
      <c r="O92" s="8"/>
      <c r="Q92" s="68" t="s">
        <v>1</v>
      </c>
      <c r="AB92" s="68" t="s">
        <v>2</v>
      </c>
      <c r="AH92" s="55"/>
      <c r="AI92" s="55"/>
      <c r="AJ92" s="55"/>
      <c r="AK92" s="28"/>
      <c r="AL92" s="28"/>
      <c r="AM92" s="28"/>
      <c r="AN92" s="28"/>
      <c r="AO92" s="28"/>
      <c r="AP92" s="28"/>
    </row>
    <row r="93" spans="1:42" x14ac:dyDescent="0.25">
      <c r="A93" s="93" t="s">
        <v>17</v>
      </c>
      <c r="B93" s="78">
        <v>0.16666666666666666</v>
      </c>
      <c r="C93" s="78">
        <v>0.187500000000001</v>
      </c>
      <c r="D93" s="10">
        <v>0.20833333333333401</v>
      </c>
      <c r="E93" s="11">
        <v>0.22916666666666699</v>
      </c>
      <c r="F93" s="9">
        <v>0.25</v>
      </c>
      <c r="G93" s="9">
        <v>0.27083333333333298</v>
      </c>
      <c r="H93" s="12">
        <v>0.29166666666666669</v>
      </c>
      <c r="I93" s="69">
        <v>0.3125</v>
      </c>
      <c r="J93" s="69">
        <v>0.33333333333333331</v>
      </c>
      <c r="K93" s="70">
        <v>0.35416666666666702</v>
      </c>
      <c r="L93" s="13">
        <v>0.375</v>
      </c>
      <c r="M93" s="14">
        <v>0.39583333333333298</v>
      </c>
      <c r="N93" s="14">
        <v>0.41666666666666702</v>
      </c>
      <c r="O93" s="14">
        <v>0.4375</v>
      </c>
      <c r="P93" s="15">
        <v>0.45833333333333298</v>
      </c>
      <c r="Q93" s="69">
        <v>0.47916666666666702</v>
      </c>
      <c r="R93" s="69">
        <v>0.5</v>
      </c>
      <c r="S93" s="69">
        <v>0.52083333333333304</v>
      </c>
      <c r="T93" s="13">
        <v>0.54166666666666596</v>
      </c>
      <c r="U93" s="13">
        <v>0.5625</v>
      </c>
      <c r="V93" s="15">
        <v>0.58333333333333304</v>
      </c>
      <c r="W93" s="15">
        <v>0.60416666666666596</v>
      </c>
      <c r="X93" s="15">
        <v>0.625</v>
      </c>
      <c r="Y93" s="15">
        <v>0.64583333333333304</v>
      </c>
      <c r="Z93" s="15">
        <v>0.66666666666666596</v>
      </c>
      <c r="AA93" s="69">
        <v>0.6875</v>
      </c>
      <c r="AB93" s="69">
        <v>0.70833333333333304</v>
      </c>
      <c r="AC93" s="69">
        <v>0.72916666666666596</v>
      </c>
      <c r="AD93" s="14">
        <v>0.75</v>
      </c>
      <c r="AE93" s="14">
        <v>0.77083333333333304</v>
      </c>
      <c r="AF93" s="13">
        <v>0.79166666666666596</v>
      </c>
      <c r="AG93" s="15">
        <v>0.8125</v>
      </c>
      <c r="AH93" s="125"/>
      <c r="AI93" s="125"/>
      <c r="AJ93" s="125"/>
      <c r="AK93" s="28"/>
      <c r="AL93" s="152"/>
      <c r="AM93" s="28"/>
      <c r="AN93" s="28"/>
      <c r="AO93" s="28"/>
      <c r="AP93" s="28"/>
    </row>
    <row r="94" spans="1:42" x14ac:dyDescent="0.25">
      <c r="A94" s="7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125"/>
      <c r="AI94" s="125"/>
      <c r="AJ94" s="125"/>
      <c r="AK94" s="28"/>
      <c r="AL94" s="151"/>
      <c r="AM94" s="153"/>
      <c r="AN94" s="40"/>
      <c r="AO94" s="39"/>
      <c r="AP94" s="28"/>
    </row>
    <row r="95" spans="1:42" x14ac:dyDescent="0.25">
      <c r="A95" s="7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125"/>
      <c r="AI95" s="125"/>
      <c r="AJ95" s="125"/>
      <c r="AK95" s="28"/>
      <c r="AL95" s="151"/>
      <c r="AM95" s="153"/>
      <c r="AN95" s="40"/>
      <c r="AO95" s="39"/>
      <c r="AP95" s="28"/>
    </row>
    <row r="96" spans="1:42" x14ac:dyDescent="0.25">
      <c r="A96" s="7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125"/>
      <c r="AI96" s="125"/>
      <c r="AJ96" s="125"/>
      <c r="AK96" s="28"/>
      <c r="AL96" s="151"/>
      <c r="AM96" s="153"/>
      <c r="AN96" s="40"/>
      <c r="AO96" s="39"/>
      <c r="AP96" s="28"/>
    </row>
    <row r="97" spans="1:42" x14ac:dyDescent="0.25">
      <c r="A97" s="7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125"/>
      <c r="AI97" s="125"/>
      <c r="AJ97" s="125"/>
      <c r="AK97" s="28"/>
      <c r="AL97" s="151"/>
      <c r="AM97" s="153"/>
      <c r="AN97" s="40"/>
      <c r="AO97" s="39"/>
      <c r="AP97" s="162"/>
    </row>
    <row r="98" spans="1:42" x14ac:dyDescent="0.25">
      <c r="A98" s="7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125"/>
      <c r="AI98" s="125"/>
      <c r="AJ98" s="125"/>
      <c r="AK98" s="28"/>
      <c r="AL98" s="151"/>
      <c r="AM98" s="153"/>
      <c r="AN98" s="40"/>
      <c r="AO98" s="39"/>
      <c r="AP98" s="162"/>
    </row>
    <row r="99" spans="1:42" x14ac:dyDescent="0.25">
      <c r="A99" s="7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125"/>
      <c r="AI99" s="125"/>
      <c r="AJ99" s="125"/>
      <c r="AK99" s="28"/>
      <c r="AL99" s="151"/>
      <c r="AM99" s="153"/>
      <c r="AN99" s="40"/>
      <c r="AO99" s="39"/>
      <c r="AP99" s="162"/>
    </row>
    <row r="100" spans="1:42" x14ac:dyDescent="0.25">
      <c r="A100" s="7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125"/>
      <c r="AI100" s="125"/>
      <c r="AJ100" s="125"/>
      <c r="AK100" s="28"/>
      <c r="AL100" s="151"/>
      <c r="AM100" s="153"/>
      <c r="AN100" s="40"/>
      <c r="AO100" s="39"/>
      <c r="AP100" s="162"/>
    </row>
    <row r="101" spans="1:42" x14ac:dyDescent="0.25">
      <c r="A101" s="7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125"/>
      <c r="AI101" s="125"/>
      <c r="AJ101" s="125"/>
      <c r="AK101" s="28"/>
      <c r="AL101" s="151"/>
      <c r="AM101" s="153"/>
      <c r="AN101" s="40"/>
      <c r="AO101" s="39"/>
      <c r="AP101" s="162"/>
    </row>
    <row r="102" spans="1:42" x14ac:dyDescent="0.25">
      <c r="A102" s="87"/>
      <c r="B102" s="105"/>
      <c r="C102" s="105"/>
      <c r="D102" s="106"/>
      <c r="E102" s="106"/>
      <c r="F102" s="106"/>
      <c r="G102" s="106"/>
      <c r="H102" s="106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26"/>
      <c r="AI102" s="126"/>
      <c r="AJ102" s="126"/>
      <c r="AK102" s="28"/>
      <c r="AL102" s="151"/>
      <c r="AM102" s="28"/>
      <c r="AN102" s="40"/>
      <c r="AO102" s="39"/>
      <c r="AP102" s="162"/>
    </row>
    <row r="103" spans="1:42" x14ac:dyDescent="0.25">
      <c r="A103" s="7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125"/>
      <c r="AI103" s="125"/>
      <c r="AJ103" s="125"/>
      <c r="AK103" s="28"/>
      <c r="AL103" s="151"/>
      <c r="AM103" s="153"/>
      <c r="AN103" s="40"/>
      <c r="AO103" s="39"/>
      <c r="AP103" s="162"/>
    </row>
    <row r="104" spans="1:42" x14ac:dyDescent="0.25">
      <c r="A104" s="7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125"/>
      <c r="AI104" s="125"/>
      <c r="AJ104" s="125"/>
      <c r="AK104" s="28"/>
      <c r="AL104" s="151"/>
      <c r="AM104" s="153"/>
      <c r="AN104" s="40"/>
      <c r="AO104" s="39"/>
      <c r="AP104" s="162"/>
    </row>
    <row r="105" spans="1:42" x14ac:dyDescent="0.25">
      <c r="A105" s="7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125"/>
      <c r="AI105" s="125"/>
      <c r="AJ105" s="125"/>
      <c r="AK105" s="28"/>
      <c r="AL105" s="151"/>
      <c r="AM105" s="153"/>
      <c r="AN105" s="40"/>
      <c r="AO105" s="39"/>
      <c r="AP105" s="162"/>
    </row>
    <row r="106" spans="1:42" x14ac:dyDescent="0.25">
      <c r="A106" s="7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125"/>
      <c r="AI106" s="125"/>
      <c r="AJ106" s="125"/>
      <c r="AK106" s="28"/>
      <c r="AL106" s="151"/>
      <c r="AM106" s="153"/>
      <c r="AN106" s="40"/>
      <c r="AO106" s="39"/>
      <c r="AP106" s="162"/>
    </row>
    <row r="107" spans="1:42" x14ac:dyDescent="0.25">
      <c r="A107" s="7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125"/>
      <c r="AI107" s="125"/>
      <c r="AJ107" s="125"/>
      <c r="AK107" s="28"/>
      <c r="AL107" s="151"/>
      <c r="AM107" s="153"/>
      <c r="AN107" s="40"/>
      <c r="AO107" s="39"/>
      <c r="AP107" s="162"/>
    </row>
    <row r="108" spans="1:42" x14ac:dyDescent="0.25">
      <c r="A108" s="7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125"/>
      <c r="AI108" s="125"/>
      <c r="AJ108" s="125"/>
      <c r="AK108" s="28"/>
      <c r="AL108" s="151"/>
      <c r="AM108" s="153"/>
      <c r="AN108" s="40"/>
      <c r="AO108" s="39"/>
      <c r="AP108" s="162"/>
    </row>
    <row r="109" spans="1:42" x14ac:dyDescent="0.25">
      <c r="A109" s="7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125"/>
      <c r="AI109" s="125"/>
      <c r="AJ109" s="125"/>
      <c r="AK109" s="28"/>
      <c r="AL109" s="151"/>
      <c r="AM109" s="153"/>
      <c r="AN109" s="40"/>
      <c r="AO109" s="39"/>
      <c r="AP109" s="162"/>
    </row>
    <row r="110" spans="1:42" x14ac:dyDescent="0.25">
      <c r="A110" s="7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125"/>
      <c r="AI110" s="125"/>
      <c r="AJ110" s="125"/>
      <c r="AK110" s="28"/>
      <c r="AL110" s="151"/>
      <c r="AM110" s="153"/>
      <c r="AN110" s="40"/>
      <c r="AO110" s="39"/>
      <c r="AP110" s="162"/>
    </row>
    <row r="111" spans="1:42" x14ac:dyDescent="0.25">
      <c r="A111" s="7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125"/>
      <c r="AI111" s="125"/>
      <c r="AJ111" s="125"/>
      <c r="AK111" s="28"/>
      <c r="AL111" s="151"/>
      <c r="AM111" s="153"/>
      <c r="AN111" s="40"/>
      <c r="AO111" s="39"/>
      <c r="AP111" s="162"/>
    </row>
    <row r="112" spans="1:42" x14ac:dyDescent="0.25">
      <c r="A112" s="7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125"/>
      <c r="AI112" s="125"/>
      <c r="AJ112" s="125"/>
      <c r="AK112" s="28"/>
      <c r="AL112" s="151"/>
      <c r="AM112" s="153"/>
      <c r="AN112" s="40"/>
      <c r="AO112" s="39"/>
      <c r="AP112" s="162"/>
    </row>
    <row r="113" spans="1:42" x14ac:dyDescent="0.25">
      <c r="A113" s="7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125"/>
      <c r="AI113" s="125"/>
      <c r="AJ113" s="125"/>
      <c r="AK113" s="28"/>
      <c r="AL113" s="151"/>
      <c r="AM113" s="153"/>
      <c r="AN113" s="40"/>
      <c r="AO113" s="39"/>
      <c r="AP113" s="162"/>
    </row>
    <row r="114" spans="1:42" x14ac:dyDescent="0.25">
      <c r="A114" s="31" t="s">
        <v>3</v>
      </c>
      <c r="B114" s="21">
        <f t="shared" ref="B114:AG114" si="3">SUM(B94:B113)</f>
        <v>0</v>
      </c>
      <c r="C114" s="21">
        <f t="shared" si="3"/>
        <v>0</v>
      </c>
      <c r="D114" s="21">
        <f t="shared" si="3"/>
        <v>0</v>
      </c>
      <c r="E114" s="21">
        <f t="shared" si="3"/>
        <v>0</v>
      </c>
      <c r="F114" s="21">
        <f t="shared" si="3"/>
        <v>0</v>
      </c>
      <c r="G114" s="21">
        <f t="shared" si="3"/>
        <v>0</v>
      </c>
      <c r="H114" s="21">
        <f t="shared" si="3"/>
        <v>0</v>
      </c>
      <c r="I114" s="71">
        <f t="shared" si="3"/>
        <v>0</v>
      </c>
      <c r="J114" s="71">
        <f t="shared" si="3"/>
        <v>0</v>
      </c>
      <c r="K114" s="71">
        <f t="shared" si="3"/>
        <v>0</v>
      </c>
      <c r="L114" s="21">
        <f t="shared" si="3"/>
        <v>0</v>
      </c>
      <c r="M114" s="21">
        <f t="shared" si="3"/>
        <v>0</v>
      </c>
      <c r="N114" s="21">
        <f t="shared" si="3"/>
        <v>0</v>
      </c>
      <c r="O114" s="21">
        <f t="shared" si="3"/>
        <v>0</v>
      </c>
      <c r="P114" s="21">
        <f t="shared" si="3"/>
        <v>0</v>
      </c>
      <c r="Q114" s="71">
        <f t="shared" si="3"/>
        <v>0</v>
      </c>
      <c r="R114" s="71">
        <f t="shared" si="3"/>
        <v>0</v>
      </c>
      <c r="S114" s="71">
        <f t="shared" si="3"/>
        <v>0</v>
      </c>
      <c r="T114" s="21">
        <f t="shared" si="3"/>
        <v>0</v>
      </c>
      <c r="U114" s="21">
        <f t="shared" si="3"/>
        <v>0</v>
      </c>
      <c r="V114" s="21">
        <f t="shared" si="3"/>
        <v>0</v>
      </c>
      <c r="W114" s="21">
        <f t="shared" si="3"/>
        <v>0</v>
      </c>
      <c r="X114" s="21">
        <f t="shared" si="3"/>
        <v>0</v>
      </c>
      <c r="Y114" s="21">
        <f t="shared" si="3"/>
        <v>0</v>
      </c>
      <c r="Z114" s="21">
        <f t="shared" si="3"/>
        <v>0</v>
      </c>
      <c r="AA114" s="71">
        <f t="shared" si="3"/>
        <v>0</v>
      </c>
      <c r="AB114" s="71">
        <f t="shared" si="3"/>
        <v>0</v>
      </c>
      <c r="AC114" s="71">
        <f t="shared" si="3"/>
        <v>0</v>
      </c>
      <c r="AD114" s="21">
        <f t="shared" si="3"/>
        <v>0</v>
      </c>
      <c r="AE114" s="21">
        <f t="shared" si="3"/>
        <v>0</v>
      </c>
      <c r="AF114" s="21">
        <f t="shared" si="3"/>
        <v>0</v>
      </c>
      <c r="AG114" s="21">
        <f t="shared" si="3"/>
        <v>0</v>
      </c>
      <c r="AH114" s="74"/>
      <c r="AI114" s="74"/>
      <c r="AJ114" s="74"/>
      <c r="AK114" s="28"/>
      <c r="AL114" s="151"/>
      <c r="AM114" s="153"/>
      <c r="AN114" s="155"/>
      <c r="AO114" s="39"/>
      <c r="AP114" s="162"/>
    </row>
    <row r="115" spans="1:42" x14ac:dyDescent="0.25">
      <c r="A115" s="34"/>
      <c r="B115" s="23"/>
      <c r="C115" s="23"/>
      <c r="D115" s="2"/>
      <c r="E115" s="4"/>
      <c r="F115" s="24"/>
      <c r="G115" s="4"/>
      <c r="H115" s="4"/>
      <c r="T115" s="25"/>
      <c r="U115" s="25"/>
      <c r="AF115" s="25"/>
      <c r="AH115" s="56"/>
      <c r="AI115" s="56"/>
      <c r="AJ115" s="56"/>
      <c r="AK115" s="28"/>
      <c r="AL115" s="147"/>
      <c r="AM115" s="73"/>
      <c r="AN115" s="73"/>
      <c r="AO115" s="73"/>
      <c r="AP115" s="162"/>
    </row>
    <row r="116" spans="1:42" x14ac:dyDescent="0.25">
      <c r="B116" s="2"/>
      <c r="C116" s="2"/>
      <c r="D116" s="2"/>
      <c r="E116" s="4"/>
      <c r="F116" s="24"/>
      <c r="G116" s="4"/>
      <c r="H116" s="4"/>
      <c r="L116" s="245"/>
      <c r="M116" s="245"/>
      <c r="N116" s="245"/>
      <c r="O116" s="245"/>
      <c r="P116" s="245"/>
      <c r="Q116" s="245"/>
      <c r="T116" s="245"/>
      <c r="U116" s="245"/>
      <c r="V116" s="245"/>
      <c r="W116" s="245"/>
      <c r="X116" s="245"/>
      <c r="Y116" s="245"/>
      <c r="AF116" s="25"/>
      <c r="AH116" s="55"/>
      <c r="AI116" s="55"/>
      <c r="AJ116" s="55"/>
      <c r="AK116" s="28"/>
      <c r="AL116" s="156"/>
      <c r="AM116" s="153"/>
      <c r="AN116" s="157"/>
      <c r="AO116" s="158"/>
      <c r="AP116" s="162"/>
    </row>
    <row r="117" spans="1:42" x14ac:dyDescent="0.25">
      <c r="A117" s="34"/>
      <c r="B117" s="2"/>
      <c r="C117" s="2"/>
      <c r="D117" s="2"/>
      <c r="F117" s="25"/>
      <c r="L117" s="245"/>
      <c r="M117" s="245"/>
      <c r="N117" s="245"/>
      <c r="O117" s="245"/>
      <c r="P117" s="245"/>
      <c r="Q117" s="245"/>
      <c r="T117" s="245"/>
      <c r="U117" s="245"/>
      <c r="V117" s="245"/>
      <c r="W117" s="245"/>
      <c r="X117" s="245"/>
      <c r="Y117" s="245"/>
      <c r="Z117" s="30"/>
      <c r="AF117" s="25"/>
      <c r="AH117" s="55"/>
      <c r="AI117" s="55"/>
      <c r="AJ117" s="55"/>
      <c r="AK117" s="28"/>
      <c r="AL117" s="28"/>
      <c r="AM117" s="28"/>
      <c r="AN117" s="28"/>
      <c r="AO117" s="161"/>
      <c r="AP117" s="162"/>
    </row>
    <row r="118" spans="1:42" ht="15.75" x14ac:dyDescent="0.25">
      <c r="A118" s="34"/>
      <c r="AK118" s="28"/>
      <c r="AL118" s="28"/>
      <c r="AM118" s="28"/>
      <c r="AN118" s="28"/>
      <c r="AO118" s="159"/>
      <c r="AP118" s="160"/>
    </row>
    <row r="119" spans="1:42" s="25" customFormat="1" x14ac:dyDescent="0.25">
      <c r="AH119" s="200"/>
      <c r="AI119" s="200"/>
      <c r="AJ119" s="200"/>
      <c r="AK119" s="28"/>
      <c r="AL119" s="28"/>
      <c r="AM119" s="28"/>
      <c r="AN119" s="28"/>
      <c r="AO119" s="28"/>
      <c r="AP119" s="28"/>
    </row>
    <row r="120" spans="1:42" ht="20.25" x14ac:dyDescent="0.3">
      <c r="A120" s="34"/>
      <c r="B120" s="2"/>
      <c r="C120" s="2"/>
      <c r="D120" s="2"/>
      <c r="H120" s="3" t="s">
        <v>19</v>
      </c>
      <c r="AH120" s="55"/>
      <c r="AI120" s="55"/>
      <c r="AJ120" s="55"/>
      <c r="AK120" s="28"/>
      <c r="AL120" s="148"/>
      <c r="AM120" s="150"/>
      <c r="AN120" s="28"/>
      <c r="AO120" s="150"/>
      <c r="AP120" s="28"/>
    </row>
    <row r="121" spans="1:42" ht="20.25" x14ac:dyDescent="0.3">
      <c r="A121" s="33" t="s">
        <v>51</v>
      </c>
      <c r="B121" s="2"/>
      <c r="C121" s="2"/>
      <c r="D121" s="2"/>
      <c r="G121" s="246" t="s">
        <v>53</v>
      </c>
      <c r="H121" s="247"/>
      <c r="I121" s="247"/>
      <c r="J121" s="247"/>
      <c r="K121" s="247"/>
      <c r="L121" s="247"/>
      <c r="M121" s="247"/>
      <c r="AH121" s="55"/>
      <c r="AI121" s="55"/>
      <c r="AJ121" s="55"/>
      <c r="AK121" s="28"/>
      <c r="AL121" s="28"/>
      <c r="AM121" s="28"/>
      <c r="AN121" s="28"/>
      <c r="AO121" s="28"/>
      <c r="AP121" s="28"/>
    </row>
    <row r="122" spans="1:42" ht="15.75" x14ac:dyDescent="0.25">
      <c r="A122" s="171" t="s">
        <v>44</v>
      </c>
      <c r="B122" s="92">
        <v>4</v>
      </c>
      <c r="D122" s="6" t="s">
        <v>5</v>
      </c>
      <c r="E122" s="7"/>
      <c r="F122" s="7"/>
      <c r="G122" s="7"/>
      <c r="H122" s="7"/>
      <c r="I122" s="68" t="s">
        <v>0</v>
      </c>
      <c r="N122" s="8"/>
      <c r="O122" s="8"/>
      <c r="Q122" s="68" t="s">
        <v>1</v>
      </c>
      <c r="AB122" s="68" t="s">
        <v>2</v>
      </c>
      <c r="AH122" s="55"/>
      <c r="AI122" s="55"/>
      <c r="AJ122" s="55"/>
      <c r="AK122" s="28"/>
      <c r="AL122" s="151"/>
      <c r="AM122" s="28"/>
      <c r="AN122" s="28"/>
      <c r="AO122" s="28"/>
      <c r="AP122" s="28"/>
    </row>
    <row r="123" spans="1:42" x14ac:dyDescent="0.25">
      <c r="A123" s="93" t="s">
        <v>17</v>
      </c>
      <c r="B123" s="9">
        <v>0.16666666666666666</v>
      </c>
      <c r="C123" s="9">
        <v>0.187500000000001</v>
      </c>
      <c r="D123" s="10">
        <v>0.20833333333333401</v>
      </c>
      <c r="E123" s="11">
        <v>0.22916666666666699</v>
      </c>
      <c r="F123" s="9">
        <v>0.25</v>
      </c>
      <c r="G123" s="128">
        <v>0.27083333333333298</v>
      </c>
      <c r="H123" s="131">
        <v>0.29166666666666669</v>
      </c>
      <c r="I123" s="127">
        <v>0.3125</v>
      </c>
      <c r="J123" s="127">
        <v>0.33333333333333331</v>
      </c>
      <c r="K123" s="70">
        <v>0.35416666666666702</v>
      </c>
      <c r="L123" s="13">
        <v>0.375</v>
      </c>
      <c r="M123" s="14">
        <v>0.39583333333333298</v>
      </c>
      <c r="N123" s="14">
        <v>0.41666666666666702</v>
      </c>
      <c r="O123" s="14">
        <v>0.4375</v>
      </c>
      <c r="P123" s="15">
        <v>0.45833333333333298</v>
      </c>
      <c r="Q123" s="127">
        <v>0.47916666666666702</v>
      </c>
      <c r="R123" s="127">
        <v>0.5</v>
      </c>
      <c r="S123" s="127">
        <v>0.52083333333333304</v>
      </c>
      <c r="T123" s="127">
        <v>0.54166666666666596</v>
      </c>
      <c r="U123" s="13">
        <v>0.5625</v>
      </c>
      <c r="V123" s="15">
        <v>0.58333333333333304</v>
      </c>
      <c r="W123" s="15">
        <v>0.60416666666666596</v>
      </c>
      <c r="X123" s="15">
        <v>0.625</v>
      </c>
      <c r="Y123" s="15">
        <v>0.64583333333333304</v>
      </c>
      <c r="Z123" s="15">
        <v>0.66666666666666596</v>
      </c>
      <c r="AA123" s="69">
        <v>0.6875</v>
      </c>
      <c r="AB123" s="127">
        <v>0.70833333333333304</v>
      </c>
      <c r="AC123" s="127">
        <v>0.72916666666666596</v>
      </c>
      <c r="AD123" s="127">
        <v>0.75</v>
      </c>
      <c r="AE123" s="127">
        <v>0.77083333333333304</v>
      </c>
      <c r="AF123" s="13">
        <v>0.79166666666666596</v>
      </c>
      <c r="AG123" s="15">
        <v>0.8125</v>
      </c>
      <c r="AH123" s="97"/>
      <c r="AI123" s="188" t="s">
        <v>43</v>
      </c>
      <c r="AJ123" s="16"/>
      <c r="AK123" s="28"/>
      <c r="AL123" s="152"/>
      <c r="AM123" s="28"/>
      <c r="AN123" s="28"/>
      <c r="AO123" s="28"/>
      <c r="AP123" s="28"/>
    </row>
    <row r="124" spans="1:42" s="34" customFormat="1" x14ac:dyDescent="0.25">
      <c r="A124" s="77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97"/>
      <c r="AI124" s="197"/>
      <c r="AJ124" s="143"/>
      <c r="AK124" s="28"/>
      <c r="AL124" s="151"/>
      <c r="AM124" s="153"/>
      <c r="AN124" s="40"/>
      <c r="AO124" s="39"/>
      <c r="AP124" s="28"/>
    </row>
    <row r="125" spans="1:42" s="34" customFormat="1" ht="14.25" customHeight="1" x14ac:dyDescent="0.25">
      <c r="A125" s="77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97"/>
      <c r="AI125" s="197"/>
      <c r="AJ125" s="143"/>
      <c r="AK125" s="28"/>
      <c r="AL125" s="151"/>
      <c r="AM125" s="153"/>
      <c r="AN125" s="40"/>
      <c r="AO125" s="39"/>
      <c r="AP125" s="28"/>
    </row>
    <row r="126" spans="1:42" s="34" customFormat="1" x14ac:dyDescent="0.25">
      <c r="A126" s="77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97"/>
      <c r="AI126" s="197"/>
      <c r="AJ126" s="143"/>
      <c r="AK126" s="28"/>
      <c r="AL126" s="151"/>
      <c r="AM126" s="153"/>
      <c r="AN126" s="40"/>
      <c r="AO126" s="39"/>
      <c r="AP126" s="28"/>
    </row>
    <row r="127" spans="1:42" s="34" customFormat="1" x14ac:dyDescent="0.25">
      <c r="A127" s="77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97"/>
      <c r="AI127" s="197"/>
      <c r="AJ127" s="143"/>
      <c r="AK127" s="28"/>
      <c r="AL127" s="151"/>
      <c r="AM127" s="153"/>
      <c r="AN127" s="40"/>
      <c r="AO127" s="39"/>
      <c r="AP127" s="28"/>
    </row>
    <row r="128" spans="1:42" s="34" customFormat="1" x14ac:dyDescent="0.25">
      <c r="A128" s="77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97"/>
      <c r="AI128" s="197"/>
      <c r="AJ128" s="143"/>
      <c r="AK128" s="28"/>
      <c r="AL128" s="151"/>
      <c r="AM128" s="153"/>
      <c r="AN128" s="40"/>
      <c r="AO128" s="39"/>
      <c r="AP128" s="28"/>
    </row>
    <row r="129" spans="1:42" s="34" customFormat="1" x14ac:dyDescent="0.25">
      <c r="A129" s="77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97"/>
      <c r="AI129" s="197"/>
      <c r="AJ129" s="143"/>
      <c r="AK129" s="28"/>
      <c r="AL129" s="151"/>
      <c r="AM129" s="153"/>
      <c r="AN129" s="40"/>
      <c r="AO129" s="39"/>
      <c r="AP129" s="28"/>
    </row>
    <row r="130" spans="1:42" x14ac:dyDescent="0.25">
      <c r="A130" s="7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197"/>
      <c r="AJ130" s="143"/>
      <c r="AK130" s="28"/>
      <c r="AL130" s="151"/>
      <c r="AM130" s="153"/>
      <c r="AN130" s="40"/>
      <c r="AO130" s="39"/>
      <c r="AP130" s="28"/>
    </row>
    <row r="131" spans="1:42" x14ac:dyDescent="0.25">
      <c r="A131" s="7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197"/>
      <c r="AJ131" s="143"/>
      <c r="AK131" s="28"/>
      <c r="AL131" s="151"/>
      <c r="AM131" s="153"/>
      <c r="AN131" s="40"/>
      <c r="AO131" s="39"/>
      <c r="AP131" s="28"/>
    </row>
    <row r="132" spans="1:42" x14ac:dyDescent="0.25">
      <c r="A132" s="7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197"/>
      <c r="AJ132" s="143"/>
      <c r="AK132" s="28"/>
      <c r="AL132" s="151"/>
      <c r="AM132" s="153"/>
      <c r="AN132" s="40"/>
      <c r="AO132" s="39"/>
      <c r="AP132" s="28"/>
    </row>
    <row r="133" spans="1:42" x14ac:dyDescent="0.25">
      <c r="A133" s="7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197"/>
      <c r="AJ133" s="143"/>
      <c r="AK133" s="28"/>
      <c r="AL133" s="151"/>
      <c r="AM133" s="153"/>
      <c r="AN133" s="40"/>
      <c r="AO133" s="39"/>
      <c r="AP133" s="28"/>
    </row>
    <row r="134" spans="1:42" x14ac:dyDescent="0.25">
      <c r="A134" s="87"/>
      <c r="B134" s="105"/>
      <c r="C134" s="105"/>
      <c r="D134" s="106"/>
      <c r="E134" s="106"/>
      <c r="F134" s="106"/>
      <c r="G134" s="106"/>
      <c r="H134" s="106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98"/>
      <c r="AI134" s="198"/>
      <c r="AJ134" s="59"/>
      <c r="AK134" s="28"/>
      <c r="AL134" s="151"/>
      <c r="AM134" s="28"/>
      <c r="AN134" s="40"/>
      <c r="AO134" s="39"/>
      <c r="AP134" s="28"/>
    </row>
    <row r="135" spans="1:42" s="34" customFormat="1" x14ac:dyDescent="0.25">
      <c r="A135" s="77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97"/>
      <c r="AI135" s="197"/>
      <c r="AJ135" s="143"/>
      <c r="AK135" s="28"/>
      <c r="AL135" s="151"/>
      <c r="AM135" s="153"/>
      <c r="AN135" s="40"/>
      <c r="AO135" s="39"/>
      <c r="AP135" s="28"/>
    </row>
    <row r="136" spans="1:42" s="34" customFormat="1" x14ac:dyDescent="0.25">
      <c r="A136" s="77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97"/>
      <c r="AI136" s="197"/>
      <c r="AJ136" s="143"/>
      <c r="AK136" s="28"/>
      <c r="AL136" s="151"/>
      <c r="AM136" s="153"/>
      <c r="AN136" s="40"/>
      <c r="AO136" s="39"/>
      <c r="AP136" s="28"/>
    </row>
    <row r="137" spans="1:42" x14ac:dyDescent="0.25">
      <c r="A137" s="7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197"/>
      <c r="AJ137" s="143"/>
      <c r="AK137" s="28"/>
      <c r="AL137" s="151"/>
      <c r="AM137" s="153"/>
      <c r="AN137" s="40"/>
      <c r="AO137" s="39"/>
      <c r="AP137" s="28"/>
    </row>
    <row r="138" spans="1:42" x14ac:dyDescent="0.25">
      <c r="A138" s="7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197"/>
      <c r="AJ138" s="143"/>
      <c r="AK138" s="28"/>
      <c r="AL138" s="151"/>
      <c r="AM138" s="153"/>
      <c r="AN138" s="40"/>
      <c r="AO138" s="39"/>
      <c r="AP138" s="28"/>
    </row>
    <row r="139" spans="1:42" x14ac:dyDescent="0.25">
      <c r="A139" s="7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197"/>
      <c r="AJ139" s="143"/>
      <c r="AK139" s="28"/>
      <c r="AL139" s="151"/>
      <c r="AM139" s="153"/>
      <c r="AN139" s="40"/>
      <c r="AO139" s="39"/>
      <c r="AP139" s="28"/>
    </row>
    <row r="140" spans="1:42" x14ac:dyDescent="0.25">
      <c r="A140" s="7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197"/>
      <c r="AJ140" s="143"/>
      <c r="AK140" s="28"/>
      <c r="AL140" s="151"/>
      <c r="AM140" s="153"/>
      <c r="AN140" s="40"/>
      <c r="AO140" s="39"/>
      <c r="AP140" s="28"/>
    </row>
    <row r="141" spans="1:42" x14ac:dyDescent="0.25">
      <c r="A141" s="7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197"/>
      <c r="AJ141" s="143"/>
      <c r="AK141" s="28"/>
      <c r="AL141" s="151"/>
      <c r="AM141" s="153"/>
      <c r="AN141" s="40"/>
      <c r="AO141" s="39"/>
      <c r="AP141" s="28"/>
    </row>
    <row r="142" spans="1:42" x14ac:dyDescent="0.25">
      <c r="A142" s="7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197"/>
      <c r="AJ142" s="143"/>
      <c r="AK142" s="28"/>
      <c r="AL142" s="151"/>
      <c r="AM142" s="153"/>
      <c r="AN142" s="40"/>
      <c r="AO142" s="39"/>
      <c r="AP142" s="28"/>
    </row>
    <row r="143" spans="1:42" x14ac:dyDescent="0.25">
      <c r="A143" s="7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197"/>
      <c r="AJ143" s="143"/>
      <c r="AK143" s="28"/>
      <c r="AL143" s="151"/>
      <c r="AM143" s="153"/>
      <c r="AN143" s="40"/>
      <c r="AO143" s="39"/>
      <c r="AP143" s="28"/>
    </row>
    <row r="144" spans="1:42" x14ac:dyDescent="0.25">
      <c r="A144" s="7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197"/>
      <c r="AJ144" s="143"/>
      <c r="AK144" s="28"/>
      <c r="AL144" s="151"/>
      <c r="AM144" s="153"/>
      <c r="AN144" s="40"/>
      <c r="AO144" s="39"/>
      <c r="AP144" s="28"/>
    </row>
    <row r="145" spans="1:42" x14ac:dyDescent="0.25">
      <c r="A145" s="7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197"/>
      <c r="AJ145" s="143"/>
      <c r="AK145" s="28"/>
      <c r="AL145" s="151"/>
      <c r="AM145" s="153"/>
      <c r="AN145" s="40"/>
      <c r="AO145" s="39"/>
      <c r="AP145" s="28"/>
    </row>
    <row r="146" spans="1:42" x14ac:dyDescent="0.25">
      <c r="A146" s="31" t="s">
        <v>3</v>
      </c>
      <c r="B146" s="21">
        <f>SUM(B124:B145)</f>
        <v>0</v>
      </c>
      <c r="C146" s="21"/>
      <c r="D146" s="21">
        <f t="shared" ref="D146:AG146" si="4">SUM(D124:D145)</f>
        <v>0</v>
      </c>
      <c r="E146" s="21">
        <f t="shared" si="4"/>
        <v>0</v>
      </c>
      <c r="F146" s="21">
        <f t="shared" si="4"/>
        <v>0</v>
      </c>
      <c r="G146" s="21">
        <f t="shared" si="4"/>
        <v>0</v>
      </c>
      <c r="H146" s="21">
        <f t="shared" si="4"/>
        <v>0</v>
      </c>
      <c r="I146" s="71">
        <f t="shared" si="4"/>
        <v>0</v>
      </c>
      <c r="J146" s="71">
        <f t="shared" si="4"/>
        <v>0</v>
      </c>
      <c r="K146" s="71">
        <f t="shared" si="4"/>
        <v>0</v>
      </c>
      <c r="L146" s="21">
        <f t="shared" si="4"/>
        <v>0</v>
      </c>
      <c r="M146" s="21">
        <f t="shared" si="4"/>
        <v>0</v>
      </c>
      <c r="N146" s="21">
        <f t="shared" si="4"/>
        <v>0</v>
      </c>
      <c r="O146" s="21">
        <f t="shared" si="4"/>
        <v>0</v>
      </c>
      <c r="P146" s="21">
        <f t="shared" si="4"/>
        <v>0</v>
      </c>
      <c r="Q146" s="71">
        <f t="shared" si="4"/>
        <v>0</v>
      </c>
      <c r="R146" s="71">
        <f t="shared" si="4"/>
        <v>0</v>
      </c>
      <c r="S146" s="71">
        <f t="shared" si="4"/>
        <v>0</v>
      </c>
      <c r="T146" s="21">
        <f t="shared" si="4"/>
        <v>0</v>
      </c>
      <c r="U146" s="21">
        <f t="shared" si="4"/>
        <v>0</v>
      </c>
      <c r="V146" s="21">
        <f t="shared" si="4"/>
        <v>0</v>
      </c>
      <c r="W146" s="21">
        <f t="shared" si="4"/>
        <v>0</v>
      </c>
      <c r="X146" s="21">
        <f t="shared" si="4"/>
        <v>0</v>
      </c>
      <c r="Y146" s="21">
        <f t="shared" si="4"/>
        <v>0</v>
      </c>
      <c r="Z146" s="21">
        <f t="shared" si="4"/>
        <v>0</v>
      </c>
      <c r="AA146" s="71">
        <f t="shared" si="4"/>
        <v>0</v>
      </c>
      <c r="AB146" s="71">
        <f t="shared" si="4"/>
        <v>0</v>
      </c>
      <c r="AC146" s="71">
        <f t="shared" si="4"/>
        <v>0</v>
      </c>
      <c r="AD146" s="21">
        <f t="shared" si="4"/>
        <v>0</v>
      </c>
      <c r="AE146" s="21">
        <f t="shared" si="4"/>
        <v>0</v>
      </c>
      <c r="AF146" s="21">
        <f t="shared" si="4"/>
        <v>0</v>
      </c>
      <c r="AG146" s="21">
        <f t="shared" si="4"/>
        <v>0</v>
      </c>
      <c r="AH146" s="74"/>
      <c r="AI146" s="74"/>
      <c r="AJ146" s="74"/>
      <c r="AK146" s="28"/>
      <c r="AL146" s="151"/>
      <c r="AM146" s="154"/>
      <c r="AN146" s="155"/>
      <c r="AO146" s="39"/>
      <c r="AP146" s="28"/>
    </row>
    <row r="147" spans="1:42" x14ac:dyDescent="0.25">
      <c r="A147" s="34"/>
      <c r="B147" s="23"/>
      <c r="C147" s="23"/>
      <c r="D147" s="2"/>
      <c r="E147" s="4"/>
      <c r="F147" s="24"/>
      <c r="G147" s="4"/>
      <c r="H147" s="4"/>
      <c r="T147" s="25"/>
      <c r="U147" s="25"/>
      <c r="AF147" s="25"/>
      <c r="AH147" s="56"/>
      <c r="AI147" s="56"/>
      <c r="AJ147" s="56"/>
      <c r="AK147" s="28"/>
      <c r="AL147" s="147"/>
      <c r="AM147" s="73"/>
      <c r="AN147" s="73"/>
      <c r="AO147" s="73"/>
      <c r="AP147" s="28"/>
    </row>
    <row r="148" spans="1:42" x14ac:dyDescent="0.25">
      <c r="A148" s="34"/>
      <c r="B148" s="2"/>
      <c r="C148" s="2"/>
      <c r="D148" s="2"/>
      <c r="E148" s="4"/>
      <c r="F148" s="24"/>
      <c r="G148" s="4"/>
      <c r="H148" s="4"/>
      <c r="L148" s="245"/>
      <c r="M148" s="245"/>
      <c r="N148" s="245"/>
      <c r="O148" s="245"/>
      <c r="P148" s="245"/>
      <c r="Q148" s="245"/>
      <c r="T148" s="245"/>
      <c r="U148" s="245"/>
      <c r="V148" s="245"/>
      <c r="W148" s="245"/>
      <c r="X148" s="245"/>
      <c r="Y148" s="245"/>
      <c r="AF148" s="25"/>
      <c r="AH148" s="55"/>
      <c r="AI148" s="55"/>
      <c r="AJ148" s="55"/>
      <c r="AK148" s="28"/>
      <c r="AL148" s="156"/>
      <c r="AM148" s="153"/>
      <c r="AN148" s="157"/>
      <c r="AO148" s="158"/>
      <c r="AP148" s="28"/>
    </row>
    <row r="149" spans="1:42" ht="15.75" x14ac:dyDescent="0.25">
      <c r="A149" s="34"/>
      <c r="B149" s="2"/>
      <c r="C149" s="2"/>
      <c r="D149" s="2"/>
      <c r="F149" s="25"/>
      <c r="L149" s="245"/>
      <c r="M149" s="245"/>
      <c r="N149" s="245"/>
      <c r="O149" s="245"/>
      <c r="P149" s="245"/>
      <c r="Q149" s="245"/>
      <c r="T149" s="245"/>
      <c r="U149" s="245"/>
      <c r="V149" s="245"/>
      <c r="W149" s="245"/>
      <c r="X149" s="245"/>
      <c r="Y149" s="245"/>
      <c r="Z149" s="30"/>
      <c r="AF149" s="25"/>
      <c r="AH149" s="55"/>
      <c r="AI149" s="55"/>
      <c r="AJ149" s="55"/>
      <c r="AK149" s="28"/>
      <c r="AL149" s="156"/>
      <c r="AM149" s="39"/>
      <c r="AN149" s="157"/>
      <c r="AO149" s="159"/>
      <c r="AP149" s="160"/>
    </row>
    <row r="150" spans="1:42" x14ac:dyDescent="0.25">
      <c r="A150" s="34"/>
      <c r="AK150" s="28"/>
      <c r="AL150" s="156"/>
      <c r="AM150" s="39"/>
      <c r="AN150" s="157"/>
      <c r="AO150" s="161"/>
      <c r="AP150" s="28"/>
    </row>
    <row r="151" spans="1:42" ht="20.25" x14ac:dyDescent="0.3">
      <c r="A151" s="33" t="s">
        <v>23</v>
      </c>
      <c r="B151" s="2"/>
      <c r="C151" s="2"/>
      <c r="D151" s="2"/>
      <c r="G151" s="244" t="s">
        <v>32</v>
      </c>
      <c r="H151" s="244"/>
      <c r="I151" s="244"/>
      <c r="J151" s="244"/>
      <c r="K151" s="244"/>
      <c r="L151" s="244"/>
      <c r="M151" s="244"/>
      <c r="N151" s="244"/>
      <c r="AH151" s="55"/>
      <c r="AI151" s="55"/>
      <c r="AJ151" s="55"/>
      <c r="AK151" s="28"/>
      <c r="AL151" s="28"/>
      <c r="AM151" s="162"/>
      <c r="AN151" s="163"/>
      <c r="AO151" s="158"/>
      <c r="AP151" s="28"/>
    </row>
    <row r="152" spans="1:42" ht="15.75" x14ac:dyDescent="0.25">
      <c r="A152" s="171" t="s">
        <v>44</v>
      </c>
      <c r="B152" s="31">
        <v>0</v>
      </c>
      <c r="D152" s="6"/>
      <c r="E152" s="7"/>
      <c r="F152" s="7"/>
      <c r="G152" s="7"/>
      <c r="H152" s="7"/>
      <c r="I152" s="68" t="s">
        <v>0</v>
      </c>
      <c r="N152" s="8"/>
      <c r="O152" s="8"/>
      <c r="Q152" s="68" t="s">
        <v>1</v>
      </c>
      <c r="AB152" s="68" t="s">
        <v>2</v>
      </c>
      <c r="AH152" s="55"/>
      <c r="AI152" s="55"/>
      <c r="AJ152" s="55"/>
      <c r="AK152" s="28"/>
      <c r="AL152" s="28"/>
      <c r="AM152" s="28"/>
      <c r="AN152" s="28"/>
      <c r="AO152" s="28"/>
      <c r="AP152" s="28"/>
    </row>
    <row r="153" spans="1:42" x14ac:dyDescent="0.25">
      <c r="A153" s="93" t="s">
        <v>17</v>
      </c>
      <c r="B153" s="9">
        <v>0.16666666666666666</v>
      </c>
      <c r="C153" s="9">
        <v>0.1875</v>
      </c>
      <c r="D153" s="10">
        <v>0.20833333333333401</v>
      </c>
      <c r="E153" s="11">
        <v>0.22916666666666699</v>
      </c>
      <c r="F153" s="9">
        <v>0.25</v>
      </c>
      <c r="G153" s="9">
        <v>0.27083333333333298</v>
      </c>
      <c r="H153" s="12">
        <v>0.29166666666666669</v>
      </c>
      <c r="I153" s="69">
        <v>0.3125</v>
      </c>
      <c r="J153" s="69">
        <v>0.33333333333333331</v>
      </c>
      <c r="K153" s="70">
        <v>0.35416666666666702</v>
      </c>
      <c r="L153" s="13">
        <v>0.375</v>
      </c>
      <c r="M153" s="14">
        <v>0.39583333333333298</v>
      </c>
      <c r="N153" s="14">
        <v>0.41666666666666702</v>
      </c>
      <c r="O153" s="14">
        <v>0.4375</v>
      </c>
      <c r="P153" s="15">
        <v>0.45833333333333298</v>
      </c>
      <c r="Q153" s="69">
        <v>0.47916666666666702</v>
      </c>
      <c r="R153" s="69">
        <v>0.5</v>
      </c>
      <c r="S153" s="69">
        <v>0.52083333333333304</v>
      </c>
      <c r="T153" s="13">
        <v>0.54166666666666596</v>
      </c>
      <c r="U153" s="13">
        <v>0.5625</v>
      </c>
      <c r="V153" s="15">
        <v>0.58333333333333304</v>
      </c>
      <c r="W153" s="15">
        <v>0.60416666666666596</v>
      </c>
      <c r="X153" s="15">
        <v>0.625</v>
      </c>
      <c r="Y153" s="15">
        <v>0.64583333333333304</v>
      </c>
      <c r="Z153" s="15">
        <v>0.66666666666666596</v>
      </c>
      <c r="AA153" s="69">
        <v>0.6875</v>
      </c>
      <c r="AB153" s="69">
        <v>0.70833333333333304</v>
      </c>
      <c r="AC153" s="69">
        <v>0.72916666666666596</v>
      </c>
      <c r="AD153" s="14">
        <v>0.75</v>
      </c>
      <c r="AE153" s="14">
        <v>0.77083333333333304</v>
      </c>
      <c r="AF153" s="13">
        <v>0.79166666666666596</v>
      </c>
      <c r="AG153" s="15">
        <v>0.8125</v>
      </c>
      <c r="AH153" s="55"/>
      <c r="AI153" s="55"/>
      <c r="AJ153" s="55"/>
      <c r="AK153" s="28"/>
      <c r="AL153" s="152"/>
      <c r="AM153" s="28"/>
      <c r="AN153" s="28"/>
      <c r="AO153" s="28"/>
      <c r="AP153" s="28"/>
    </row>
    <row r="154" spans="1:42" x14ac:dyDescent="0.25">
      <c r="A154" s="77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19"/>
      <c r="AI154" s="119"/>
      <c r="AJ154" s="119"/>
      <c r="AK154" s="28"/>
      <c r="AL154" s="151"/>
      <c r="AM154" s="153"/>
      <c r="AN154" s="40"/>
      <c r="AO154" s="39"/>
      <c r="AP154" s="28"/>
    </row>
    <row r="155" spans="1:42" x14ac:dyDescent="0.25">
      <c r="A155" s="77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19"/>
      <c r="AI155" s="119"/>
      <c r="AJ155" s="119"/>
      <c r="AK155" s="28"/>
      <c r="AL155" s="151"/>
      <c r="AM155" s="153"/>
      <c r="AN155" s="40"/>
      <c r="AO155" s="39"/>
      <c r="AP155" s="28"/>
    </row>
    <row r="156" spans="1:42" x14ac:dyDescent="0.25">
      <c r="A156" s="77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19"/>
      <c r="AI156" s="119"/>
      <c r="AJ156" s="119"/>
      <c r="AK156" s="28"/>
      <c r="AL156" s="151"/>
      <c r="AM156" s="153"/>
      <c r="AN156" s="40"/>
      <c r="AO156" s="39"/>
      <c r="AP156" s="28"/>
    </row>
    <row r="157" spans="1:42" x14ac:dyDescent="0.25">
      <c r="A157" s="77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19"/>
      <c r="AI157" s="119"/>
      <c r="AJ157" s="119"/>
      <c r="AK157" s="28"/>
      <c r="AL157" s="151"/>
      <c r="AM157" s="153"/>
      <c r="AN157" s="40"/>
      <c r="AO157" s="39"/>
      <c r="AP157" s="162"/>
    </row>
    <row r="158" spans="1:42" x14ac:dyDescent="0.25">
      <c r="A158" s="77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19"/>
      <c r="AI158" s="119"/>
      <c r="AJ158" s="119"/>
      <c r="AK158" s="28"/>
      <c r="AL158" s="151"/>
      <c r="AM158" s="153"/>
      <c r="AN158" s="40"/>
      <c r="AO158" s="39"/>
      <c r="AP158" s="162"/>
    </row>
    <row r="159" spans="1:42" x14ac:dyDescent="0.25">
      <c r="A159" s="77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19"/>
      <c r="AI159" s="119"/>
      <c r="AJ159" s="119"/>
      <c r="AK159" s="28"/>
      <c r="AL159" s="151"/>
      <c r="AM159" s="153"/>
      <c r="AN159" s="40"/>
      <c r="AO159" s="39"/>
      <c r="AP159" s="162"/>
    </row>
    <row r="160" spans="1:42" x14ac:dyDescent="0.25">
      <c r="A160" s="77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19"/>
      <c r="AI160" s="119"/>
      <c r="AJ160" s="119"/>
      <c r="AK160" s="28"/>
      <c r="AL160" s="151"/>
      <c r="AM160" s="153"/>
      <c r="AN160" s="40"/>
      <c r="AO160" s="39"/>
      <c r="AP160" s="162"/>
    </row>
    <row r="161" spans="1:42" x14ac:dyDescent="0.25">
      <c r="A161" s="77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19"/>
      <c r="AI161" s="119"/>
      <c r="AJ161" s="119"/>
      <c r="AK161" s="28"/>
      <c r="AL161" s="151"/>
      <c r="AM161" s="153"/>
      <c r="AN161" s="40"/>
      <c r="AO161" s="39"/>
      <c r="AP161" s="162"/>
    </row>
    <row r="162" spans="1:42" x14ac:dyDescent="0.25">
      <c r="A162" s="87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59"/>
      <c r="AI162" s="59"/>
      <c r="AJ162" s="59"/>
      <c r="AK162" s="28"/>
      <c r="AL162" s="151"/>
      <c r="AM162" s="28"/>
      <c r="AN162" s="40"/>
      <c r="AO162" s="39"/>
      <c r="AP162" s="162"/>
    </row>
    <row r="163" spans="1:42" x14ac:dyDescent="0.25">
      <c r="A163" s="77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19"/>
      <c r="AI163" s="119"/>
      <c r="AJ163" s="119"/>
      <c r="AK163" s="28"/>
      <c r="AL163" s="151"/>
      <c r="AM163" s="153"/>
      <c r="AN163" s="40"/>
      <c r="AO163" s="39"/>
      <c r="AP163" s="162"/>
    </row>
    <row r="164" spans="1:42" x14ac:dyDescent="0.25">
      <c r="A164" s="77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19"/>
      <c r="AI164" s="119"/>
      <c r="AJ164" s="119"/>
      <c r="AK164" s="28"/>
      <c r="AL164" s="151"/>
      <c r="AM164" s="153"/>
      <c r="AN164" s="40"/>
      <c r="AO164" s="39"/>
      <c r="AP164" s="162"/>
    </row>
    <row r="165" spans="1:42" x14ac:dyDescent="0.25">
      <c r="A165" s="77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19"/>
      <c r="AI165" s="119"/>
      <c r="AJ165" s="119"/>
      <c r="AK165" s="28"/>
      <c r="AL165" s="151"/>
      <c r="AM165" s="153"/>
      <c r="AN165" s="40"/>
      <c r="AO165" s="39"/>
      <c r="AP165" s="162"/>
    </row>
    <row r="166" spans="1:42" x14ac:dyDescent="0.25">
      <c r="A166" s="77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19"/>
      <c r="AI166" s="119"/>
      <c r="AJ166" s="119"/>
      <c r="AK166" s="28"/>
      <c r="AL166" s="151"/>
      <c r="AM166" s="153"/>
      <c r="AN166" s="40"/>
      <c r="AO166" s="39"/>
      <c r="AP166" s="162"/>
    </row>
    <row r="167" spans="1:42" x14ac:dyDescent="0.25">
      <c r="A167" s="77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19"/>
      <c r="AI167" s="119"/>
      <c r="AJ167" s="119"/>
      <c r="AK167" s="28"/>
      <c r="AL167" s="151"/>
      <c r="AM167" s="153"/>
      <c r="AN167" s="40"/>
      <c r="AO167" s="39"/>
      <c r="AP167" s="162"/>
    </row>
    <row r="168" spans="1:42" x14ac:dyDescent="0.25">
      <c r="A168" s="77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19"/>
      <c r="AI168" s="119"/>
      <c r="AJ168" s="119"/>
      <c r="AK168" s="28"/>
      <c r="AL168" s="151"/>
      <c r="AM168" s="153"/>
      <c r="AN168" s="40"/>
      <c r="AO168" s="39"/>
      <c r="AP168" s="162"/>
    </row>
    <row r="169" spans="1:42" x14ac:dyDescent="0.25">
      <c r="A169" s="77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19"/>
      <c r="AI169" s="119"/>
      <c r="AJ169" s="119"/>
      <c r="AK169" s="28"/>
      <c r="AL169" s="151"/>
      <c r="AM169" s="153"/>
      <c r="AN169" s="40"/>
      <c r="AO169" s="39"/>
      <c r="AP169" s="162"/>
    </row>
    <row r="170" spans="1:42" x14ac:dyDescent="0.25">
      <c r="A170" s="77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19"/>
      <c r="AI170" s="119"/>
      <c r="AJ170" s="119"/>
      <c r="AK170" s="28"/>
      <c r="AL170" s="151"/>
      <c r="AM170" s="153"/>
      <c r="AN170" s="40"/>
      <c r="AO170" s="39"/>
      <c r="AP170" s="162"/>
    </row>
    <row r="171" spans="1:42" x14ac:dyDescent="0.25">
      <c r="A171" s="77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19"/>
      <c r="AI171" s="119"/>
      <c r="AJ171" s="119"/>
      <c r="AK171" s="28"/>
      <c r="AL171" s="151"/>
      <c r="AM171" s="153"/>
      <c r="AN171" s="40"/>
      <c r="AO171" s="39"/>
      <c r="AP171" s="162"/>
    </row>
    <row r="172" spans="1:42" x14ac:dyDescent="0.25">
      <c r="A172" s="77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19"/>
      <c r="AI172" s="119"/>
      <c r="AJ172" s="119"/>
      <c r="AK172" s="28"/>
      <c r="AL172" s="151"/>
      <c r="AM172" s="153"/>
      <c r="AN172" s="40"/>
      <c r="AO172" s="39"/>
      <c r="AP172" s="162"/>
    </row>
    <row r="173" spans="1:42" x14ac:dyDescent="0.25">
      <c r="A173" s="77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19"/>
      <c r="AI173" s="119"/>
      <c r="AJ173" s="119"/>
      <c r="AK173" s="28"/>
      <c r="AL173" s="151"/>
      <c r="AM173" s="153"/>
      <c r="AN173" s="40"/>
      <c r="AO173" s="39"/>
      <c r="AP173" s="162"/>
    </row>
    <row r="174" spans="1:42" x14ac:dyDescent="0.25">
      <c r="A174" s="31" t="s">
        <v>3</v>
      </c>
      <c r="B174" s="21">
        <f t="shared" ref="B174:AG174" si="5">SUM(B154:B173)</f>
        <v>0</v>
      </c>
      <c r="C174" s="21">
        <f t="shared" si="5"/>
        <v>0</v>
      </c>
      <c r="D174" s="21">
        <f t="shared" si="5"/>
        <v>0</v>
      </c>
      <c r="E174" s="21">
        <f t="shared" si="5"/>
        <v>0</v>
      </c>
      <c r="F174" s="21">
        <f t="shared" si="5"/>
        <v>0</v>
      </c>
      <c r="G174" s="21">
        <f t="shared" si="5"/>
        <v>0</v>
      </c>
      <c r="H174" s="21">
        <f t="shared" si="5"/>
        <v>0</v>
      </c>
      <c r="I174" s="71">
        <f t="shared" si="5"/>
        <v>0</v>
      </c>
      <c r="J174" s="71">
        <f t="shared" si="5"/>
        <v>0</v>
      </c>
      <c r="K174" s="71">
        <f t="shared" si="5"/>
        <v>0</v>
      </c>
      <c r="L174" s="21">
        <f t="shared" si="5"/>
        <v>0</v>
      </c>
      <c r="M174" s="21">
        <f t="shared" si="5"/>
        <v>0</v>
      </c>
      <c r="N174" s="21">
        <f t="shared" si="5"/>
        <v>0</v>
      </c>
      <c r="O174" s="21">
        <f t="shared" si="5"/>
        <v>0</v>
      </c>
      <c r="P174" s="21">
        <f t="shared" si="5"/>
        <v>0</v>
      </c>
      <c r="Q174" s="71">
        <f t="shared" si="5"/>
        <v>0</v>
      </c>
      <c r="R174" s="71">
        <f t="shared" si="5"/>
        <v>0</v>
      </c>
      <c r="S174" s="71">
        <f t="shared" si="5"/>
        <v>0</v>
      </c>
      <c r="T174" s="21">
        <f t="shared" si="5"/>
        <v>0</v>
      </c>
      <c r="U174" s="21">
        <f t="shared" si="5"/>
        <v>0</v>
      </c>
      <c r="V174" s="21">
        <f t="shared" si="5"/>
        <v>0</v>
      </c>
      <c r="W174" s="21">
        <f t="shared" si="5"/>
        <v>0</v>
      </c>
      <c r="X174" s="21">
        <f t="shared" si="5"/>
        <v>0</v>
      </c>
      <c r="Y174" s="21">
        <f t="shared" si="5"/>
        <v>0</v>
      </c>
      <c r="Z174" s="21">
        <f t="shared" si="5"/>
        <v>0</v>
      </c>
      <c r="AA174" s="71">
        <f t="shared" si="5"/>
        <v>0</v>
      </c>
      <c r="AB174" s="71">
        <f t="shared" si="5"/>
        <v>0</v>
      </c>
      <c r="AC174" s="71">
        <f t="shared" si="5"/>
        <v>0</v>
      </c>
      <c r="AD174" s="21">
        <f t="shared" si="5"/>
        <v>0</v>
      </c>
      <c r="AE174" s="21">
        <f t="shared" si="5"/>
        <v>0</v>
      </c>
      <c r="AF174" s="21">
        <f t="shared" si="5"/>
        <v>0</v>
      </c>
      <c r="AG174" s="21">
        <f t="shared" si="5"/>
        <v>0</v>
      </c>
      <c r="AH174" s="74"/>
      <c r="AI174" s="74"/>
      <c r="AJ174" s="74"/>
      <c r="AK174" s="28"/>
      <c r="AL174" s="151"/>
      <c r="AM174" s="153"/>
      <c r="AN174" s="155"/>
      <c r="AO174" s="39"/>
      <c r="AP174" s="162"/>
    </row>
    <row r="175" spans="1:42" x14ac:dyDescent="0.25">
      <c r="A175" s="28"/>
      <c r="B175" s="23"/>
      <c r="C175" s="23"/>
      <c r="D175" s="2"/>
      <c r="E175" s="4"/>
      <c r="F175" s="24"/>
      <c r="G175" s="4"/>
      <c r="H175" s="4"/>
      <c r="T175" s="25"/>
      <c r="U175" s="25"/>
      <c r="AF175" s="25"/>
      <c r="AH175" s="56"/>
      <c r="AI175" s="56"/>
      <c r="AJ175" s="56"/>
      <c r="AK175" s="28"/>
      <c r="AL175" s="147"/>
      <c r="AM175" s="73"/>
      <c r="AN175" s="73"/>
      <c r="AO175" s="73"/>
      <c r="AP175" s="162"/>
    </row>
    <row r="176" spans="1:42" x14ac:dyDescent="0.25">
      <c r="B176" s="2"/>
      <c r="C176" s="2"/>
      <c r="D176" s="2"/>
      <c r="E176" s="4"/>
      <c r="F176" s="24"/>
      <c r="G176" s="4"/>
      <c r="H176" s="4"/>
      <c r="L176" s="245"/>
      <c r="M176" s="245"/>
      <c r="N176" s="245"/>
      <c r="O176" s="245"/>
      <c r="P176" s="245"/>
      <c r="Q176" s="245"/>
      <c r="T176" s="245"/>
      <c r="U176" s="245"/>
      <c r="V176" s="245"/>
      <c r="W176" s="245"/>
      <c r="X176" s="245"/>
      <c r="Y176" s="245"/>
      <c r="AF176" s="25"/>
      <c r="AH176" s="55"/>
      <c r="AI176" s="55"/>
      <c r="AJ176" s="55"/>
      <c r="AK176" s="28"/>
      <c r="AL176" s="156"/>
      <c r="AM176" s="153"/>
      <c r="AN176" s="157"/>
      <c r="AO176" s="158"/>
      <c r="AP176" s="162"/>
    </row>
    <row r="177" spans="1:42" x14ac:dyDescent="0.25">
      <c r="A177" s="34"/>
      <c r="B177" s="2"/>
      <c r="C177" s="2"/>
      <c r="D177" s="2"/>
      <c r="F177" s="25"/>
      <c r="L177" s="245"/>
      <c r="M177" s="245"/>
      <c r="N177" s="245"/>
      <c r="O177" s="245"/>
      <c r="P177" s="245"/>
      <c r="Q177" s="245"/>
      <c r="T177" s="245"/>
      <c r="U177" s="245"/>
      <c r="V177" s="245"/>
      <c r="W177" s="245"/>
      <c r="X177" s="245"/>
      <c r="Y177" s="245"/>
      <c r="Z177" s="30"/>
      <c r="AF177" s="25"/>
      <c r="AH177" s="55"/>
      <c r="AI177" s="55"/>
      <c r="AJ177" s="55"/>
      <c r="AK177" s="28"/>
      <c r="AL177" s="28"/>
      <c r="AM177" s="28"/>
      <c r="AN177" s="28"/>
      <c r="AO177" s="161"/>
      <c r="AP177" s="162"/>
    </row>
    <row r="178" spans="1:42" ht="15.75" x14ac:dyDescent="0.25">
      <c r="A178" s="34"/>
      <c r="AK178" s="28"/>
      <c r="AL178" s="28"/>
      <c r="AM178" s="28"/>
      <c r="AN178" s="28"/>
      <c r="AO178" s="159"/>
      <c r="AP178" s="160"/>
    </row>
    <row r="179" spans="1:42" ht="15.75" x14ac:dyDescent="0.25">
      <c r="B179" s="2"/>
      <c r="C179" s="2"/>
      <c r="D179" s="2"/>
      <c r="H179" s="3" t="s">
        <v>19</v>
      </c>
      <c r="AH179" s="55"/>
      <c r="AI179" s="55"/>
      <c r="AJ179" s="55"/>
      <c r="AK179" s="28"/>
      <c r="AL179" s="28"/>
      <c r="AM179" s="28"/>
      <c r="AN179" s="28"/>
      <c r="AO179" s="28"/>
      <c r="AP179" s="28"/>
    </row>
    <row r="180" spans="1:42" ht="20.25" x14ac:dyDescent="0.3">
      <c r="A180" s="33" t="s">
        <v>51</v>
      </c>
      <c r="B180" s="2"/>
      <c r="C180" s="2"/>
      <c r="D180" s="2"/>
      <c r="G180" s="246" t="s">
        <v>54</v>
      </c>
      <c r="H180" s="247"/>
      <c r="I180" s="247"/>
      <c r="J180" s="247"/>
      <c r="K180" s="247"/>
      <c r="L180" s="247"/>
      <c r="M180" s="247"/>
      <c r="AH180" s="55"/>
      <c r="AI180" s="55"/>
      <c r="AJ180" s="55"/>
      <c r="AK180" s="28"/>
      <c r="AL180" s="148"/>
      <c r="AM180" s="150"/>
      <c r="AN180" s="28"/>
      <c r="AO180" s="150"/>
      <c r="AP180" s="28"/>
    </row>
    <row r="181" spans="1:42" ht="15.75" x14ac:dyDescent="0.25">
      <c r="A181" s="171" t="s">
        <v>44</v>
      </c>
      <c r="B181" s="31">
        <v>230</v>
      </c>
      <c r="D181" s="6"/>
      <c r="E181" s="7"/>
      <c r="F181" s="7"/>
      <c r="G181" s="7"/>
      <c r="H181" s="7"/>
      <c r="I181" s="68" t="s">
        <v>0</v>
      </c>
      <c r="N181" s="8"/>
      <c r="O181" s="8"/>
      <c r="Q181" s="68" t="s">
        <v>1</v>
      </c>
      <c r="AB181" s="68" t="s">
        <v>2</v>
      </c>
      <c r="AH181" s="55"/>
      <c r="AI181" s="55"/>
      <c r="AJ181" s="55"/>
      <c r="AK181" s="28"/>
      <c r="AL181" s="151"/>
      <c r="AM181" s="28"/>
      <c r="AN181" s="28"/>
      <c r="AO181" s="28"/>
      <c r="AP181" s="28"/>
    </row>
    <row r="182" spans="1:42" x14ac:dyDescent="0.25">
      <c r="A182" s="93" t="s">
        <v>17</v>
      </c>
      <c r="B182" s="9">
        <v>0.16666666666666666</v>
      </c>
      <c r="C182" s="9">
        <v>0.187500000000001</v>
      </c>
      <c r="D182" s="10">
        <v>0.20833333333333401</v>
      </c>
      <c r="E182" s="11">
        <v>0.22916666666666699</v>
      </c>
      <c r="F182" s="9">
        <v>0.25</v>
      </c>
      <c r="G182" s="9">
        <v>0.27083333333333298</v>
      </c>
      <c r="H182" s="12">
        <v>0.29166666666666669</v>
      </c>
      <c r="I182" s="69">
        <v>0.3125</v>
      </c>
      <c r="J182" s="69">
        <v>0.33333333333333331</v>
      </c>
      <c r="K182" s="70">
        <v>0.35416666666666702</v>
      </c>
      <c r="L182" s="13">
        <v>0.375</v>
      </c>
      <c r="M182" s="14">
        <v>0.39583333333333298</v>
      </c>
      <c r="N182" s="14">
        <v>0.41666666666666702</v>
      </c>
      <c r="O182" s="14">
        <v>0.4375</v>
      </c>
      <c r="P182" s="15">
        <v>0.45833333333333298</v>
      </c>
      <c r="Q182" s="69">
        <v>0.47916666666666702</v>
      </c>
      <c r="R182" s="69">
        <v>0.5</v>
      </c>
      <c r="S182" s="69">
        <v>0.52083333333333304</v>
      </c>
      <c r="T182" s="13">
        <v>0.54166666666666596</v>
      </c>
      <c r="U182" s="13">
        <v>0.5625</v>
      </c>
      <c r="V182" s="15">
        <v>0.58333333333333304</v>
      </c>
      <c r="W182" s="15">
        <v>0.60416666666666596</v>
      </c>
      <c r="X182" s="15">
        <v>0.625</v>
      </c>
      <c r="Y182" s="15">
        <v>0.64583333333333304</v>
      </c>
      <c r="Z182" s="15">
        <v>0.66666666666666596</v>
      </c>
      <c r="AA182" s="69">
        <v>0.6875</v>
      </c>
      <c r="AB182" s="69">
        <v>0.70833333333333304</v>
      </c>
      <c r="AC182" s="69">
        <v>0.72916666666666596</v>
      </c>
      <c r="AD182" s="14">
        <v>0.75</v>
      </c>
      <c r="AE182" s="14">
        <v>0.77083333333333304</v>
      </c>
      <c r="AF182" s="13">
        <v>0.79166666666666596</v>
      </c>
      <c r="AG182" s="15">
        <v>0.8125</v>
      </c>
      <c r="AH182" s="55"/>
      <c r="AI182" s="55"/>
      <c r="AJ182" s="55"/>
      <c r="AK182" s="28"/>
      <c r="AL182" s="152"/>
      <c r="AM182" s="28"/>
      <c r="AN182" s="28"/>
      <c r="AO182" s="28"/>
      <c r="AP182" s="28"/>
    </row>
    <row r="183" spans="1:42" s="34" customFormat="1" x14ac:dyDescent="0.25">
      <c r="A183" s="77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38"/>
      <c r="AI183" s="138"/>
      <c r="AJ183" s="138"/>
      <c r="AK183" s="28"/>
      <c r="AL183" s="151"/>
      <c r="AM183" s="153"/>
      <c r="AN183" s="40"/>
      <c r="AO183" s="39"/>
      <c r="AP183" s="28"/>
    </row>
    <row r="184" spans="1:42" s="34" customFormat="1" x14ac:dyDescent="0.25">
      <c r="A184" s="77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38"/>
      <c r="AI184" s="138"/>
      <c r="AJ184" s="138"/>
      <c r="AK184" s="28"/>
      <c r="AL184" s="151"/>
      <c r="AM184" s="153"/>
      <c r="AN184" s="40"/>
      <c r="AO184" s="39"/>
      <c r="AP184" s="28"/>
    </row>
    <row r="185" spans="1:42" s="34" customFormat="1" x14ac:dyDescent="0.25">
      <c r="A185" s="77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38"/>
      <c r="AI185" s="138"/>
      <c r="AJ185" s="138"/>
      <c r="AK185" s="28"/>
      <c r="AL185" s="151"/>
      <c r="AM185" s="153"/>
      <c r="AN185" s="40"/>
      <c r="AO185" s="39"/>
      <c r="AP185" s="28"/>
    </row>
    <row r="186" spans="1:42" s="34" customFormat="1" x14ac:dyDescent="0.25">
      <c r="A186" s="77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38"/>
      <c r="AI186" s="138"/>
      <c r="AJ186" s="138"/>
      <c r="AK186" s="28"/>
      <c r="AL186" s="151"/>
      <c r="AM186" s="153"/>
      <c r="AN186" s="40"/>
      <c r="AO186" s="39"/>
      <c r="AP186" s="28"/>
    </row>
    <row r="187" spans="1:42" s="34" customFormat="1" x14ac:dyDescent="0.25">
      <c r="A187" s="77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38"/>
      <c r="AI187" s="138"/>
      <c r="AJ187" s="138"/>
      <c r="AK187" s="28"/>
      <c r="AL187" s="151"/>
      <c r="AM187" s="153"/>
      <c r="AN187" s="40"/>
      <c r="AO187" s="39"/>
      <c r="AP187" s="28"/>
    </row>
    <row r="188" spans="1:42" s="34" customFormat="1" x14ac:dyDescent="0.25">
      <c r="A188" s="77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38"/>
      <c r="AI188" s="138"/>
      <c r="AJ188" s="138"/>
      <c r="AK188" s="28"/>
      <c r="AL188" s="151"/>
      <c r="AM188" s="153"/>
      <c r="AN188" s="40"/>
      <c r="AO188" s="39"/>
      <c r="AP188" s="28"/>
    </row>
    <row r="189" spans="1:42" x14ac:dyDescent="0.25">
      <c r="A189" s="7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119"/>
      <c r="AI189" s="119"/>
      <c r="AJ189" s="119"/>
      <c r="AK189" s="28"/>
      <c r="AL189" s="151"/>
      <c r="AM189" s="153"/>
      <c r="AN189" s="40"/>
      <c r="AO189" s="39"/>
      <c r="AP189" s="28"/>
    </row>
    <row r="190" spans="1:42" x14ac:dyDescent="0.25">
      <c r="A190" s="7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119"/>
      <c r="AI190" s="119"/>
      <c r="AJ190" s="119"/>
      <c r="AK190" s="28"/>
      <c r="AL190" s="151"/>
      <c r="AM190" s="153"/>
      <c r="AN190" s="40"/>
      <c r="AO190" s="39"/>
      <c r="AP190" s="28"/>
    </row>
    <row r="191" spans="1:42" x14ac:dyDescent="0.25">
      <c r="A191" s="7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119"/>
      <c r="AI191" s="119"/>
      <c r="AJ191" s="119"/>
      <c r="AK191" s="28"/>
      <c r="AL191" s="151"/>
      <c r="AM191" s="153"/>
      <c r="AN191" s="40"/>
      <c r="AO191" s="39"/>
      <c r="AP191" s="28"/>
    </row>
    <row r="192" spans="1:42" x14ac:dyDescent="0.25">
      <c r="A192" s="7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119"/>
      <c r="AI192" s="119"/>
      <c r="AJ192" s="119"/>
      <c r="AK192" s="28"/>
      <c r="AL192" s="151"/>
      <c r="AM192" s="153"/>
      <c r="AN192" s="40"/>
      <c r="AO192" s="39"/>
      <c r="AP192" s="28"/>
    </row>
    <row r="193" spans="1:42" x14ac:dyDescent="0.25">
      <c r="A193" s="87"/>
      <c r="B193" s="105"/>
      <c r="C193" s="105"/>
      <c r="D193" s="106"/>
      <c r="E193" s="106"/>
      <c r="F193" s="106"/>
      <c r="G193" s="106"/>
      <c r="H193" s="106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59"/>
      <c r="AI193" s="59"/>
      <c r="AJ193" s="59"/>
      <c r="AK193" s="28"/>
      <c r="AL193" s="151"/>
      <c r="AM193" s="28"/>
      <c r="AN193" s="40"/>
      <c r="AO193" s="39"/>
      <c r="AP193" s="28"/>
    </row>
    <row r="194" spans="1:42" s="34" customFormat="1" x14ac:dyDescent="0.25">
      <c r="A194" s="77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38"/>
      <c r="AI194" s="138"/>
      <c r="AJ194" s="138"/>
      <c r="AK194" s="28"/>
      <c r="AL194" s="151"/>
      <c r="AM194" s="153"/>
      <c r="AN194" s="40"/>
      <c r="AO194" s="39"/>
      <c r="AP194" s="28"/>
    </row>
    <row r="195" spans="1:42" s="34" customFormat="1" x14ac:dyDescent="0.25">
      <c r="A195" s="77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38"/>
      <c r="AI195" s="138"/>
      <c r="AJ195" s="138"/>
      <c r="AK195" s="28"/>
      <c r="AL195" s="151"/>
      <c r="AM195" s="153"/>
      <c r="AN195" s="40"/>
      <c r="AO195" s="39"/>
      <c r="AP195" s="28"/>
    </row>
    <row r="196" spans="1:42" x14ac:dyDescent="0.25">
      <c r="A196" s="7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119"/>
      <c r="AI196" s="119"/>
      <c r="AJ196" s="119"/>
      <c r="AK196" s="28"/>
      <c r="AL196" s="151"/>
      <c r="AM196" s="153"/>
      <c r="AN196" s="40"/>
      <c r="AO196" s="39"/>
      <c r="AP196" s="28"/>
    </row>
    <row r="197" spans="1:42" x14ac:dyDescent="0.25">
      <c r="A197" s="7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119"/>
      <c r="AI197" s="119"/>
      <c r="AJ197" s="119"/>
      <c r="AK197" s="28"/>
      <c r="AL197" s="151"/>
      <c r="AM197" s="153"/>
      <c r="AN197" s="40"/>
      <c r="AO197" s="39"/>
      <c r="AP197" s="28"/>
    </row>
    <row r="198" spans="1:42" x14ac:dyDescent="0.25">
      <c r="A198" s="7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119"/>
      <c r="AI198" s="119"/>
      <c r="AJ198" s="119"/>
      <c r="AK198" s="28"/>
      <c r="AL198" s="151"/>
      <c r="AM198" s="153"/>
      <c r="AN198" s="40"/>
      <c r="AO198" s="39"/>
      <c r="AP198" s="28"/>
    </row>
    <row r="199" spans="1:42" x14ac:dyDescent="0.25">
      <c r="A199" s="7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119"/>
      <c r="AI199" s="119"/>
      <c r="AJ199" s="119"/>
      <c r="AK199" s="28"/>
      <c r="AL199" s="151"/>
      <c r="AM199" s="153"/>
      <c r="AN199" s="40"/>
      <c r="AO199" s="39"/>
      <c r="AP199" s="28"/>
    </row>
    <row r="200" spans="1:42" x14ac:dyDescent="0.25">
      <c r="A200" s="7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119"/>
      <c r="AI200" s="119"/>
      <c r="AJ200" s="119"/>
      <c r="AK200" s="28"/>
      <c r="AL200" s="151"/>
      <c r="AM200" s="153"/>
      <c r="AN200" s="40"/>
      <c r="AO200" s="39"/>
      <c r="AP200" s="28"/>
    </row>
    <row r="201" spans="1:42" x14ac:dyDescent="0.25">
      <c r="A201" s="7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119"/>
      <c r="AI201" s="119"/>
      <c r="AJ201" s="119"/>
      <c r="AK201" s="28"/>
      <c r="AL201" s="151"/>
      <c r="AM201" s="153"/>
      <c r="AN201" s="40"/>
      <c r="AO201" s="39"/>
      <c r="AP201" s="28"/>
    </row>
    <row r="202" spans="1:42" x14ac:dyDescent="0.25">
      <c r="A202" s="7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119"/>
      <c r="AI202" s="119"/>
      <c r="AJ202" s="119"/>
      <c r="AK202" s="28"/>
      <c r="AL202" s="151"/>
      <c r="AM202" s="153"/>
      <c r="AN202" s="40"/>
      <c r="AO202" s="39"/>
      <c r="AP202" s="28"/>
    </row>
    <row r="203" spans="1:42" x14ac:dyDescent="0.25">
      <c r="A203" s="7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119"/>
      <c r="AI203" s="119"/>
      <c r="AJ203" s="119"/>
      <c r="AK203" s="28"/>
      <c r="AL203" s="151"/>
      <c r="AM203" s="153"/>
      <c r="AN203" s="40"/>
      <c r="AO203" s="39"/>
      <c r="AP203" s="28"/>
    </row>
    <row r="204" spans="1:42" x14ac:dyDescent="0.25">
      <c r="A204" s="7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119"/>
      <c r="AI204" s="119"/>
      <c r="AJ204" s="119"/>
      <c r="AK204" s="28"/>
      <c r="AL204" s="151"/>
      <c r="AM204" s="153"/>
      <c r="AN204" s="40"/>
      <c r="AO204" s="39"/>
      <c r="AP204" s="28"/>
    </row>
    <row r="205" spans="1:42" x14ac:dyDescent="0.25">
      <c r="A205" s="31" t="s">
        <v>3</v>
      </c>
      <c r="B205" s="21">
        <f>SUM(B183:B204)</f>
        <v>0</v>
      </c>
      <c r="C205" s="21"/>
      <c r="D205" s="21">
        <f t="shared" ref="D205:AG205" si="6">SUM(D183:D204)</f>
        <v>0</v>
      </c>
      <c r="E205" s="21">
        <f t="shared" si="6"/>
        <v>0</v>
      </c>
      <c r="F205" s="21">
        <f t="shared" si="6"/>
        <v>0</v>
      </c>
      <c r="G205" s="21">
        <f t="shared" si="6"/>
        <v>0</v>
      </c>
      <c r="H205" s="21">
        <f t="shared" si="6"/>
        <v>0</v>
      </c>
      <c r="I205" s="71">
        <f t="shared" si="6"/>
        <v>0</v>
      </c>
      <c r="J205" s="71">
        <f t="shared" si="6"/>
        <v>0</v>
      </c>
      <c r="K205" s="71">
        <f t="shared" si="6"/>
        <v>0</v>
      </c>
      <c r="L205" s="21">
        <f t="shared" si="6"/>
        <v>0</v>
      </c>
      <c r="M205" s="21">
        <f t="shared" si="6"/>
        <v>0</v>
      </c>
      <c r="N205" s="21">
        <f t="shared" si="6"/>
        <v>0</v>
      </c>
      <c r="O205" s="21">
        <f t="shared" si="6"/>
        <v>0</v>
      </c>
      <c r="P205" s="21">
        <f t="shared" si="6"/>
        <v>0</v>
      </c>
      <c r="Q205" s="71">
        <f t="shared" si="6"/>
        <v>0</v>
      </c>
      <c r="R205" s="71">
        <f t="shared" si="6"/>
        <v>0</v>
      </c>
      <c r="S205" s="71">
        <f t="shared" si="6"/>
        <v>0</v>
      </c>
      <c r="T205" s="21">
        <f t="shared" si="6"/>
        <v>0</v>
      </c>
      <c r="U205" s="21">
        <f t="shared" si="6"/>
        <v>0</v>
      </c>
      <c r="V205" s="21">
        <f t="shared" si="6"/>
        <v>0</v>
      </c>
      <c r="W205" s="21">
        <f t="shared" si="6"/>
        <v>0</v>
      </c>
      <c r="X205" s="21">
        <f t="shared" si="6"/>
        <v>0</v>
      </c>
      <c r="Y205" s="21">
        <f t="shared" si="6"/>
        <v>0</v>
      </c>
      <c r="Z205" s="21">
        <f t="shared" si="6"/>
        <v>0</v>
      </c>
      <c r="AA205" s="71">
        <f t="shared" si="6"/>
        <v>0</v>
      </c>
      <c r="AB205" s="71">
        <f t="shared" si="6"/>
        <v>0</v>
      </c>
      <c r="AC205" s="71">
        <f t="shared" si="6"/>
        <v>0</v>
      </c>
      <c r="AD205" s="21">
        <f t="shared" si="6"/>
        <v>0</v>
      </c>
      <c r="AE205" s="21">
        <f t="shared" si="6"/>
        <v>0</v>
      </c>
      <c r="AF205" s="21">
        <f t="shared" si="6"/>
        <v>0</v>
      </c>
      <c r="AG205" s="21">
        <f t="shared" si="6"/>
        <v>0</v>
      </c>
      <c r="AH205" s="74"/>
      <c r="AI205" s="74"/>
      <c r="AJ205" s="74"/>
      <c r="AK205" s="28"/>
      <c r="AL205" s="151"/>
      <c r="AM205" s="154"/>
      <c r="AN205" s="155"/>
      <c r="AO205" s="39"/>
      <c r="AP205" s="28"/>
    </row>
    <row r="206" spans="1:42" x14ac:dyDescent="0.25">
      <c r="A206" s="60"/>
      <c r="B206" s="21"/>
      <c r="C206" s="21"/>
      <c r="D206" s="21"/>
      <c r="E206" s="21"/>
      <c r="F206" s="21"/>
      <c r="G206" s="21"/>
      <c r="H206" s="21"/>
      <c r="I206" s="71"/>
      <c r="J206" s="71"/>
      <c r="K206" s="71"/>
      <c r="L206" s="21"/>
      <c r="M206" s="21"/>
      <c r="N206" s="21"/>
      <c r="O206" s="21"/>
      <c r="P206" s="21"/>
      <c r="Q206" s="71"/>
      <c r="R206" s="71"/>
      <c r="S206" s="71"/>
      <c r="T206" s="21"/>
      <c r="U206" s="21"/>
      <c r="V206" s="21"/>
      <c r="W206" s="21"/>
      <c r="X206" s="21"/>
      <c r="Y206" s="21"/>
      <c r="Z206" s="21"/>
      <c r="AA206" s="71"/>
      <c r="AB206" s="71"/>
      <c r="AC206" s="71"/>
      <c r="AD206" s="21"/>
      <c r="AE206" s="21"/>
      <c r="AF206" s="21"/>
      <c r="AG206" s="21"/>
      <c r="AH206" s="74"/>
      <c r="AI206" s="74"/>
      <c r="AJ206" s="74"/>
      <c r="AK206" s="28"/>
      <c r="AL206" s="147"/>
      <c r="AM206" s="73"/>
      <c r="AN206" s="73"/>
      <c r="AO206" s="73"/>
      <c r="AP206" s="28"/>
    </row>
    <row r="207" spans="1:42" x14ac:dyDescent="0.25">
      <c r="A207" s="60"/>
      <c r="B207" s="21"/>
      <c r="C207" s="21"/>
      <c r="D207" s="21"/>
      <c r="E207" s="21"/>
      <c r="F207" s="21"/>
      <c r="G207" s="21"/>
      <c r="H207" s="21"/>
      <c r="I207" s="71"/>
      <c r="J207" s="71"/>
      <c r="K207" s="71"/>
      <c r="L207" s="21"/>
      <c r="M207" s="21"/>
      <c r="N207" s="21"/>
      <c r="O207" s="21"/>
      <c r="P207" s="21"/>
      <c r="Q207" s="71"/>
      <c r="R207" s="71"/>
      <c r="S207" s="71"/>
      <c r="T207" s="21"/>
      <c r="U207" s="21"/>
      <c r="V207" s="21"/>
      <c r="W207" s="21"/>
      <c r="X207" s="21"/>
      <c r="Y207" s="21"/>
      <c r="Z207" s="21"/>
      <c r="AA207" s="71"/>
      <c r="AB207" s="71"/>
      <c r="AC207" s="71"/>
      <c r="AD207" s="21"/>
      <c r="AE207" s="21"/>
      <c r="AF207" s="21"/>
      <c r="AG207" s="21"/>
      <c r="AH207" s="66"/>
      <c r="AI207" s="66"/>
      <c r="AJ207" s="66"/>
      <c r="AK207" s="28"/>
      <c r="AL207" s="156"/>
      <c r="AM207" s="153"/>
      <c r="AN207" s="157"/>
      <c r="AO207" s="158"/>
      <c r="AP207" s="28"/>
    </row>
    <row r="208" spans="1:42" ht="15.75" x14ac:dyDescent="0.25">
      <c r="A208" s="94"/>
      <c r="AK208" s="28"/>
      <c r="AL208" s="156"/>
      <c r="AM208" s="39"/>
      <c r="AN208" s="157"/>
      <c r="AO208" s="159"/>
      <c r="AP208" s="160"/>
    </row>
    <row r="209" spans="1:43" ht="20.25" x14ac:dyDescent="0.3">
      <c r="A209" s="94"/>
      <c r="G209" s="244" t="s">
        <v>32</v>
      </c>
      <c r="H209" s="244"/>
      <c r="I209" s="244"/>
      <c r="J209" s="244"/>
      <c r="K209" s="244"/>
      <c r="L209" s="244"/>
      <c r="M209" s="244"/>
      <c r="N209" s="244"/>
      <c r="AK209" s="28"/>
      <c r="AL209" s="156"/>
      <c r="AM209" s="39"/>
      <c r="AN209" s="157"/>
      <c r="AO209" s="161"/>
      <c r="AP209" s="28"/>
    </row>
    <row r="210" spans="1:43" x14ac:dyDescent="0.25">
      <c r="A210" s="33" t="s">
        <v>23</v>
      </c>
      <c r="AK210" s="28"/>
      <c r="AL210" s="28"/>
      <c r="AM210" s="162"/>
      <c r="AN210" s="163"/>
      <c r="AO210" s="158"/>
      <c r="AP210" s="28"/>
    </row>
    <row r="211" spans="1:43" ht="15.75" x14ac:dyDescent="0.25">
      <c r="A211" s="171" t="s">
        <v>44</v>
      </c>
      <c r="B211" s="31">
        <v>0</v>
      </c>
      <c r="D211" s="6"/>
      <c r="E211" s="7"/>
      <c r="F211" s="7"/>
      <c r="G211" s="7"/>
      <c r="H211" s="7"/>
      <c r="I211" s="68" t="s">
        <v>0</v>
      </c>
      <c r="N211" s="8"/>
      <c r="O211" s="8"/>
      <c r="Q211" s="68" t="s">
        <v>1</v>
      </c>
      <c r="AB211" s="68" t="s">
        <v>2</v>
      </c>
      <c r="AH211" s="55"/>
      <c r="AI211" s="55"/>
      <c r="AJ211" s="55"/>
      <c r="AK211" s="28"/>
      <c r="AL211" s="28"/>
      <c r="AM211" s="28"/>
      <c r="AN211" s="28"/>
      <c r="AO211" s="28"/>
      <c r="AP211" s="28"/>
    </row>
    <row r="212" spans="1:43" x14ac:dyDescent="0.25">
      <c r="A212" s="93" t="s">
        <v>17</v>
      </c>
      <c r="B212" s="9">
        <v>0.16666666666666666</v>
      </c>
      <c r="C212" s="9">
        <v>0.187500000000001</v>
      </c>
      <c r="D212" s="10">
        <v>0.20833333333333401</v>
      </c>
      <c r="E212" s="11">
        <v>0.22916666666666699</v>
      </c>
      <c r="F212" s="9">
        <v>0.25</v>
      </c>
      <c r="G212" s="9">
        <v>0.27083333333333298</v>
      </c>
      <c r="H212" s="12">
        <v>0.29166666666666669</v>
      </c>
      <c r="I212" s="69">
        <v>0.3125</v>
      </c>
      <c r="J212" s="69">
        <v>0.33333333333333331</v>
      </c>
      <c r="K212" s="70">
        <v>0.35416666666666702</v>
      </c>
      <c r="L212" s="13">
        <v>0.375</v>
      </c>
      <c r="M212" s="14">
        <v>0.39583333333333298</v>
      </c>
      <c r="N212" s="14">
        <v>0.41666666666666702</v>
      </c>
      <c r="O212" s="14">
        <v>0.4375</v>
      </c>
      <c r="P212" s="15">
        <v>0.45833333333333298</v>
      </c>
      <c r="Q212" s="69">
        <v>0.47916666666666702</v>
      </c>
      <c r="R212" s="69">
        <v>0.5</v>
      </c>
      <c r="S212" s="69">
        <v>0.52083333333333304</v>
      </c>
      <c r="T212" s="13">
        <v>0.54166666666666596</v>
      </c>
      <c r="U212" s="13">
        <v>0.5625</v>
      </c>
      <c r="V212" s="15">
        <v>0.58333333333333304</v>
      </c>
      <c r="W212" s="15">
        <v>0.60416666666666596</v>
      </c>
      <c r="X212" s="15">
        <v>0.625</v>
      </c>
      <c r="Y212" s="15">
        <v>0.64583333333333304</v>
      </c>
      <c r="Z212" s="15">
        <v>0.66666666666666596</v>
      </c>
      <c r="AA212" s="69">
        <v>0.6875</v>
      </c>
      <c r="AB212" s="69">
        <v>0.70833333333333304</v>
      </c>
      <c r="AC212" s="69">
        <v>0.72916666666666596</v>
      </c>
      <c r="AD212" s="14">
        <v>0.75</v>
      </c>
      <c r="AE212" s="14">
        <v>0.77083333333333304</v>
      </c>
      <c r="AF212" s="13">
        <v>0.79166666666666596</v>
      </c>
      <c r="AG212" s="15">
        <v>0.8125</v>
      </c>
      <c r="AH212" s="122"/>
      <c r="AI212" s="122"/>
      <c r="AJ212" s="122"/>
      <c r="AK212" s="28"/>
      <c r="AL212" s="152"/>
      <c r="AM212" s="28"/>
      <c r="AN212" s="28"/>
      <c r="AO212" s="28"/>
      <c r="AP212" s="28"/>
    </row>
    <row r="213" spans="1:43" x14ac:dyDescent="0.25">
      <c r="A213" s="7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5"/>
      <c r="AI213" s="95"/>
      <c r="AJ213" s="122"/>
      <c r="AK213" s="28"/>
      <c r="AL213" s="151"/>
      <c r="AM213" s="153"/>
      <c r="AN213" s="40"/>
      <c r="AO213" s="39"/>
      <c r="AP213" s="28"/>
    </row>
    <row r="214" spans="1:43" x14ac:dyDescent="0.25">
      <c r="A214" s="7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5"/>
      <c r="AI214" s="95"/>
      <c r="AJ214" s="122"/>
      <c r="AK214" s="28"/>
      <c r="AL214" s="151"/>
      <c r="AM214" s="153"/>
      <c r="AN214" s="40"/>
      <c r="AO214" s="39"/>
      <c r="AP214" s="28"/>
    </row>
    <row r="215" spans="1:43" x14ac:dyDescent="0.25">
      <c r="A215" s="7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5"/>
      <c r="AI215" s="95"/>
      <c r="AJ215" s="122"/>
      <c r="AK215" s="28"/>
      <c r="AL215" s="151"/>
      <c r="AM215" s="153"/>
      <c r="AN215" s="40"/>
      <c r="AO215" s="39"/>
      <c r="AP215" s="28"/>
    </row>
    <row r="216" spans="1:43" x14ac:dyDescent="0.25">
      <c r="A216" s="7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5"/>
      <c r="AI216" s="95"/>
      <c r="AJ216" s="122"/>
      <c r="AK216" s="28"/>
      <c r="AL216" s="151"/>
      <c r="AM216" s="153"/>
      <c r="AN216" s="40"/>
      <c r="AO216" s="39"/>
      <c r="AP216" s="28"/>
    </row>
    <row r="217" spans="1:43" x14ac:dyDescent="0.25">
      <c r="A217" s="7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5"/>
      <c r="AI217" s="95"/>
      <c r="AJ217" s="122"/>
      <c r="AK217" s="28"/>
      <c r="AL217" s="151"/>
      <c r="AM217" s="153"/>
      <c r="AN217" s="40"/>
      <c r="AO217" s="39"/>
      <c r="AP217" s="162"/>
    </row>
    <row r="218" spans="1:43" x14ac:dyDescent="0.25">
      <c r="A218" s="7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5"/>
      <c r="AI218" s="95"/>
      <c r="AJ218" s="122"/>
      <c r="AK218" s="28"/>
      <c r="AL218" s="151"/>
      <c r="AM218" s="153"/>
      <c r="AN218" s="40"/>
      <c r="AO218" s="39"/>
      <c r="AP218" s="162"/>
    </row>
    <row r="219" spans="1:43" x14ac:dyDescent="0.25">
      <c r="A219" s="7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5"/>
      <c r="AI219" s="95"/>
      <c r="AJ219" s="122"/>
      <c r="AK219" s="28"/>
      <c r="AL219" s="151"/>
      <c r="AM219" s="153"/>
      <c r="AN219" s="40"/>
      <c r="AO219" s="39"/>
      <c r="AP219" s="162"/>
      <c r="AQ219" s="35"/>
    </row>
    <row r="220" spans="1:43" x14ac:dyDescent="0.25">
      <c r="A220" s="7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5"/>
      <c r="AI220" s="95"/>
      <c r="AJ220" s="122"/>
      <c r="AK220" s="28"/>
      <c r="AL220" s="151"/>
      <c r="AM220" s="153"/>
      <c r="AN220" s="40"/>
      <c r="AO220" s="39"/>
      <c r="AP220" s="162"/>
      <c r="AQ220" s="35"/>
    </row>
    <row r="221" spans="1:43" x14ac:dyDescent="0.25">
      <c r="A221" s="87"/>
      <c r="B221" s="105"/>
      <c r="C221" s="105"/>
      <c r="D221" s="106"/>
      <c r="E221" s="106"/>
      <c r="F221" s="106"/>
      <c r="G221" s="106"/>
      <c r="H221" s="106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59"/>
      <c r="AI221" s="59"/>
      <c r="AJ221" s="59"/>
      <c r="AK221" s="28"/>
      <c r="AL221" s="151"/>
      <c r="AM221" s="28"/>
      <c r="AN221" s="40"/>
      <c r="AO221" s="39"/>
      <c r="AP221" s="162"/>
    </row>
    <row r="222" spans="1:43" x14ac:dyDescent="0.25">
      <c r="A222" s="7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120"/>
      <c r="AI222" s="120"/>
      <c r="AJ222" s="120"/>
      <c r="AK222" s="28"/>
      <c r="AL222" s="151"/>
      <c r="AM222" s="153"/>
      <c r="AN222" s="40"/>
      <c r="AO222" s="39"/>
      <c r="AP222" s="162"/>
    </row>
    <row r="223" spans="1:43" x14ac:dyDescent="0.25">
      <c r="A223" s="7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120"/>
      <c r="AI223" s="120"/>
      <c r="AJ223" s="120"/>
      <c r="AK223" s="28"/>
      <c r="AL223" s="151"/>
      <c r="AM223" s="153"/>
      <c r="AN223" s="40"/>
      <c r="AO223" s="39"/>
      <c r="AP223" s="162"/>
    </row>
    <row r="224" spans="1:43" x14ac:dyDescent="0.25">
      <c r="A224" s="7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120"/>
      <c r="AI224" s="120"/>
      <c r="AJ224" s="120"/>
      <c r="AK224" s="28"/>
      <c r="AL224" s="151"/>
      <c r="AM224" s="153"/>
      <c r="AN224" s="40"/>
      <c r="AO224" s="39"/>
      <c r="AP224" s="162"/>
    </row>
    <row r="225" spans="1:42" x14ac:dyDescent="0.25">
      <c r="A225" s="7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120"/>
      <c r="AI225" s="120"/>
      <c r="AJ225" s="120"/>
      <c r="AK225" s="28"/>
      <c r="AL225" s="151"/>
      <c r="AM225" s="153"/>
      <c r="AN225" s="40"/>
      <c r="AO225" s="39"/>
      <c r="AP225" s="162"/>
    </row>
    <row r="226" spans="1:42" x14ac:dyDescent="0.25">
      <c r="A226" s="7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120"/>
      <c r="AI226" s="120"/>
      <c r="AJ226" s="120"/>
      <c r="AK226" s="28"/>
      <c r="AL226" s="151"/>
      <c r="AM226" s="153"/>
      <c r="AN226" s="40"/>
      <c r="AO226" s="39"/>
      <c r="AP226" s="162"/>
    </row>
    <row r="227" spans="1:42" x14ac:dyDescent="0.25">
      <c r="A227" s="7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120"/>
      <c r="AI227" s="120"/>
      <c r="AJ227" s="120"/>
      <c r="AK227" s="28"/>
      <c r="AL227" s="151"/>
      <c r="AM227" s="153"/>
      <c r="AN227" s="40"/>
      <c r="AO227" s="39"/>
      <c r="AP227" s="162"/>
    </row>
    <row r="228" spans="1:42" x14ac:dyDescent="0.25">
      <c r="A228" s="7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120"/>
      <c r="AI228" s="120"/>
      <c r="AJ228" s="120"/>
      <c r="AK228" s="28"/>
      <c r="AL228" s="151"/>
      <c r="AM228" s="153"/>
      <c r="AN228" s="40"/>
      <c r="AO228" s="39"/>
      <c r="AP228" s="162"/>
    </row>
    <row r="229" spans="1:42" x14ac:dyDescent="0.25">
      <c r="A229" s="7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120"/>
      <c r="AI229" s="120"/>
      <c r="AJ229" s="120"/>
      <c r="AK229" s="28"/>
      <c r="AL229" s="151"/>
      <c r="AM229" s="153"/>
      <c r="AN229" s="40"/>
      <c r="AO229" s="39"/>
      <c r="AP229" s="162"/>
    </row>
    <row r="230" spans="1:42" x14ac:dyDescent="0.25">
      <c r="A230" s="7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120"/>
      <c r="AI230" s="120"/>
      <c r="AJ230" s="120"/>
      <c r="AK230" s="28"/>
      <c r="AL230" s="151"/>
      <c r="AM230" s="153"/>
      <c r="AN230" s="40"/>
      <c r="AO230" s="39"/>
      <c r="AP230" s="162"/>
    </row>
    <row r="231" spans="1:42" x14ac:dyDescent="0.25">
      <c r="A231" s="7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120"/>
      <c r="AI231" s="120"/>
      <c r="AJ231" s="120"/>
      <c r="AK231" s="28"/>
      <c r="AL231" s="151"/>
      <c r="AM231" s="153"/>
      <c r="AN231" s="40"/>
      <c r="AO231" s="39"/>
      <c r="AP231" s="162"/>
    </row>
    <row r="232" spans="1:42" x14ac:dyDescent="0.25">
      <c r="A232" s="7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120"/>
      <c r="AI232" s="120"/>
      <c r="AJ232" s="120"/>
      <c r="AK232" s="28"/>
      <c r="AL232" s="151"/>
      <c r="AM232" s="153"/>
      <c r="AN232" s="40"/>
      <c r="AO232" s="39"/>
      <c r="AP232" s="162"/>
    </row>
    <row r="233" spans="1:42" x14ac:dyDescent="0.25">
      <c r="A233" s="31" t="s">
        <v>3</v>
      </c>
      <c r="B233" s="21">
        <f t="shared" ref="B233:AG233" si="7">SUM(B213:B232)</f>
        <v>0</v>
      </c>
      <c r="C233" s="21">
        <f t="shared" si="7"/>
        <v>0</v>
      </c>
      <c r="D233" s="21">
        <f t="shared" si="7"/>
        <v>0</v>
      </c>
      <c r="E233" s="21">
        <f t="shared" si="7"/>
        <v>0</v>
      </c>
      <c r="F233" s="21">
        <f t="shared" si="7"/>
        <v>0</v>
      </c>
      <c r="G233" s="21">
        <f t="shared" si="7"/>
        <v>0</v>
      </c>
      <c r="H233" s="21">
        <f t="shared" si="7"/>
        <v>0</v>
      </c>
      <c r="I233" s="71">
        <f t="shared" si="7"/>
        <v>0</v>
      </c>
      <c r="J233" s="71">
        <f t="shared" si="7"/>
        <v>0</v>
      </c>
      <c r="K233" s="71">
        <f t="shared" si="7"/>
        <v>0</v>
      </c>
      <c r="L233" s="21">
        <f t="shared" si="7"/>
        <v>0</v>
      </c>
      <c r="M233" s="21">
        <f t="shared" si="7"/>
        <v>0</v>
      </c>
      <c r="N233" s="21">
        <f t="shared" si="7"/>
        <v>0</v>
      </c>
      <c r="O233" s="21">
        <f t="shared" si="7"/>
        <v>0</v>
      </c>
      <c r="P233" s="21">
        <f t="shared" si="7"/>
        <v>0</v>
      </c>
      <c r="Q233" s="71">
        <f t="shared" si="7"/>
        <v>0</v>
      </c>
      <c r="R233" s="71">
        <f t="shared" si="7"/>
        <v>0</v>
      </c>
      <c r="S233" s="71">
        <f t="shared" si="7"/>
        <v>0</v>
      </c>
      <c r="T233" s="21">
        <f t="shared" si="7"/>
        <v>0</v>
      </c>
      <c r="U233" s="21">
        <f t="shared" si="7"/>
        <v>0</v>
      </c>
      <c r="V233" s="21">
        <f t="shared" si="7"/>
        <v>0</v>
      </c>
      <c r="W233" s="21">
        <f t="shared" si="7"/>
        <v>0</v>
      </c>
      <c r="X233" s="21">
        <f t="shared" si="7"/>
        <v>0</v>
      </c>
      <c r="Y233" s="21">
        <f t="shared" si="7"/>
        <v>0</v>
      </c>
      <c r="Z233" s="21">
        <f t="shared" si="7"/>
        <v>0</v>
      </c>
      <c r="AA233" s="71">
        <f t="shared" si="7"/>
        <v>0</v>
      </c>
      <c r="AB233" s="71">
        <f t="shared" si="7"/>
        <v>0</v>
      </c>
      <c r="AC233" s="71">
        <f t="shared" si="7"/>
        <v>0</v>
      </c>
      <c r="AD233" s="21">
        <f t="shared" si="7"/>
        <v>0</v>
      </c>
      <c r="AE233" s="21">
        <f t="shared" si="7"/>
        <v>0</v>
      </c>
      <c r="AF233" s="21">
        <f t="shared" si="7"/>
        <v>0</v>
      </c>
      <c r="AG233" s="21">
        <f t="shared" si="7"/>
        <v>0</v>
      </c>
      <c r="AH233" s="74"/>
      <c r="AI233" s="74"/>
      <c r="AJ233" s="74"/>
      <c r="AK233" s="28"/>
      <c r="AL233" s="151"/>
      <c r="AM233" s="153"/>
      <c r="AN233" s="155"/>
      <c r="AO233" s="39"/>
      <c r="AP233" s="162"/>
    </row>
    <row r="234" spans="1:42" x14ac:dyDescent="0.25">
      <c r="AK234" s="28"/>
      <c r="AL234" s="147"/>
      <c r="AM234" s="73"/>
      <c r="AN234" s="73"/>
      <c r="AO234" s="73"/>
      <c r="AP234" s="162"/>
    </row>
    <row r="235" spans="1:42" x14ac:dyDescent="0.25">
      <c r="A235" s="96"/>
      <c r="AK235" s="28"/>
      <c r="AL235" s="156"/>
      <c r="AM235" s="153"/>
      <c r="AN235" s="157"/>
      <c r="AO235" s="158"/>
      <c r="AP235" s="162"/>
    </row>
    <row r="236" spans="1:42" x14ac:dyDescent="0.25">
      <c r="A236" s="96"/>
      <c r="AK236" s="28"/>
      <c r="AL236" s="28"/>
      <c r="AM236" s="28"/>
      <c r="AN236" s="28"/>
      <c r="AO236" s="158"/>
      <c r="AP236" s="162"/>
    </row>
    <row r="237" spans="1:42" ht="15.75" x14ac:dyDescent="0.25">
      <c r="A237" s="96"/>
      <c r="D237" s="3" t="s">
        <v>19</v>
      </c>
      <c r="E237" s="34"/>
      <c r="F237" s="34"/>
      <c r="G237" s="34"/>
      <c r="I237"/>
      <c r="AK237" s="28"/>
      <c r="AL237" s="28"/>
      <c r="AM237" s="162"/>
      <c r="AN237" s="157"/>
      <c r="AO237" s="161"/>
      <c r="AP237" s="162"/>
    </row>
    <row r="238" spans="1:42" ht="20.25" x14ac:dyDescent="0.3">
      <c r="C238" s="246" t="s">
        <v>56</v>
      </c>
      <c r="D238" s="247"/>
      <c r="E238" s="247"/>
      <c r="F238" s="247"/>
      <c r="G238" s="247"/>
      <c r="H238" s="247"/>
      <c r="I238" s="247"/>
      <c r="AK238" s="28"/>
      <c r="AL238" s="28"/>
      <c r="AM238" s="164"/>
      <c r="AN238" s="28"/>
      <c r="AO238" s="159"/>
      <c r="AP238" s="160"/>
    </row>
    <row r="239" spans="1:42" x14ac:dyDescent="0.25">
      <c r="I239"/>
      <c r="J239"/>
      <c r="K239"/>
      <c r="L239" s="55"/>
      <c r="M239" s="55"/>
      <c r="AK239" s="28"/>
      <c r="AL239" s="151"/>
      <c r="AM239" s="154"/>
      <c r="AN239" s="40"/>
      <c r="AO239" s="39"/>
      <c r="AP239" s="162"/>
    </row>
    <row r="240" spans="1:42" x14ac:dyDescent="0.25">
      <c r="A240" s="33" t="s">
        <v>55</v>
      </c>
      <c r="I240"/>
      <c r="J240"/>
      <c r="K240"/>
      <c r="L240" s="55"/>
      <c r="M240" s="55"/>
      <c r="AK240" s="28"/>
      <c r="AL240" s="151"/>
      <c r="AM240" s="154"/>
      <c r="AN240" s="40"/>
      <c r="AO240" s="39"/>
      <c r="AP240" s="162"/>
    </row>
    <row r="241" spans="1:42" x14ac:dyDescent="0.25">
      <c r="A241" s="171" t="s">
        <v>44</v>
      </c>
      <c r="B241" s="33">
        <v>228</v>
      </c>
      <c r="F241" s="223" t="s">
        <v>25</v>
      </c>
      <c r="G241" s="223"/>
      <c r="H241" s="223"/>
      <c r="I241"/>
      <c r="J241"/>
      <c r="K241"/>
      <c r="M241" s="55"/>
      <c r="N241" s="55"/>
      <c r="AK241" s="28"/>
      <c r="AL241" s="147"/>
      <c r="AM241" s="73"/>
      <c r="AN241" s="73"/>
      <c r="AO241" s="73"/>
      <c r="AP241" s="162"/>
    </row>
    <row r="242" spans="1:42" x14ac:dyDescent="0.25">
      <c r="A242" s="93" t="s">
        <v>17</v>
      </c>
      <c r="B242" s="239">
        <v>0.83333333333333304</v>
      </c>
      <c r="C242" s="15">
        <v>0.85416666666666663</v>
      </c>
      <c r="D242" s="13">
        <v>0.875</v>
      </c>
      <c r="E242" s="15">
        <v>0.89583333333333337</v>
      </c>
      <c r="F242" s="127">
        <v>0.91666666666666663</v>
      </c>
      <c r="G242" s="127">
        <v>0.9375</v>
      </c>
      <c r="H242" s="127">
        <v>0.95833333333333337</v>
      </c>
      <c r="I242" s="15">
        <v>0.97916666666666663</v>
      </c>
      <c r="J242" s="15">
        <v>0</v>
      </c>
      <c r="K242" s="188" t="s">
        <v>43</v>
      </c>
      <c r="N242" s="34"/>
      <c r="O242" s="34"/>
      <c r="P242" s="34"/>
      <c r="Q242"/>
      <c r="R242"/>
      <c r="S242"/>
      <c r="X242" s="34"/>
      <c r="Y242" s="34"/>
      <c r="Z242" s="34"/>
      <c r="AA242"/>
      <c r="AB242"/>
      <c r="AC242"/>
      <c r="AE242" s="57"/>
      <c r="AF242" s="57"/>
      <c r="AG242" s="57"/>
      <c r="AH242" s="28"/>
      <c r="AI242" s="152"/>
      <c r="AJ242" s="28"/>
      <c r="AK242" s="28"/>
      <c r="AL242" s="28"/>
      <c r="AM242" s="28"/>
    </row>
    <row r="243" spans="1:42" x14ac:dyDescent="0.25">
      <c r="A243" s="77"/>
      <c r="B243" s="102"/>
      <c r="C243" s="102"/>
      <c r="D243" s="102"/>
      <c r="E243" s="102"/>
      <c r="F243" s="102"/>
      <c r="G243" s="102"/>
      <c r="H243" s="102"/>
      <c r="I243" s="102"/>
      <c r="J243" s="101"/>
      <c r="K243" s="197"/>
      <c r="N243" s="34"/>
      <c r="O243" s="34"/>
      <c r="P243" s="34"/>
      <c r="Q243"/>
      <c r="R243"/>
      <c r="S243"/>
      <c r="X243" s="34"/>
      <c r="Y243" s="34"/>
      <c r="Z243" s="34"/>
      <c r="AA243"/>
      <c r="AB243"/>
      <c r="AC243"/>
      <c r="AE243" s="57"/>
      <c r="AF243" s="57"/>
      <c r="AG243" s="57"/>
      <c r="AH243" s="28"/>
      <c r="AI243" s="151"/>
      <c r="AJ243" s="153"/>
      <c r="AK243" s="40"/>
      <c r="AL243" s="39"/>
      <c r="AM243" s="28"/>
    </row>
    <row r="244" spans="1:42" x14ac:dyDescent="0.25">
      <c r="A244" s="77"/>
      <c r="B244" s="102"/>
      <c r="C244" s="102"/>
      <c r="D244" s="102"/>
      <c r="E244" s="102"/>
      <c r="F244" s="102"/>
      <c r="G244" s="102"/>
      <c r="H244" s="102"/>
      <c r="I244" s="102"/>
      <c r="J244" s="101"/>
      <c r="K244" s="197"/>
      <c r="N244" s="34"/>
      <c r="O244" s="34"/>
      <c r="P244" s="34"/>
      <c r="Q244"/>
      <c r="R244"/>
      <c r="S244"/>
      <c r="X244" s="34"/>
      <c r="Y244" s="34"/>
      <c r="Z244" s="34"/>
      <c r="AA244"/>
      <c r="AB244"/>
      <c r="AC244"/>
      <c r="AE244" s="57"/>
      <c r="AF244" s="57"/>
      <c r="AG244" s="57"/>
      <c r="AH244" s="28"/>
      <c r="AI244" s="151"/>
      <c r="AJ244" s="153"/>
      <c r="AK244" s="40"/>
      <c r="AL244" s="39"/>
      <c r="AM244" s="28"/>
    </row>
    <row r="245" spans="1:42" x14ac:dyDescent="0.25">
      <c r="A245" s="77"/>
      <c r="B245" s="102"/>
      <c r="C245" s="102"/>
      <c r="D245" s="102"/>
      <c r="E245" s="102"/>
      <c r="F245" s="102"/>
      <c r="G245" s="102"/>
      <c r="H245" s="102"/>
      <c r="I245" s="102"/>
      <c r="J245" s="101"/>
      <c r="K245" s="197"/>
      <c r="Q245"/>
      <c r="R245"/>
      <c r="S245"/>
      <c r="AA245"/>
      <c r="AB245"/>
      <c r="AC245"/>
      <c r="AH245" s="28"/>
      <c r="AI245" s="151"/>
      <c r="AJ245" s="153"/>
      <c r="AK245" s="40"/>
      <c r="AL245" s="39"/>
      <c r="AM245" s="28"/>
    </row>
    <row r="246" spans="1:42" x14ac:dyDescent="0.25">
      <c r="A246" s="77"/>
      <c r="B246" s="140"/>
      <c r="C246" s="140"/>
      <c r="D246" s="140"/>
      <c r="E246" s="140"/>
      <c r="F246" s="140"/>
      <c r="G246" s="140"/>
      <c r="H246" s="140"/>
      <c r="I246" s="140"/>
      <c r="J246" s="101"/>
      <c r="K246" s="197"/>
      <c r="Q246"/>
      <c r="R246"/>
      <c r="S246"/>
      <c r="AA246"/>
      <c r="AB246"/>
      <c r="AC246"/>
      <c r="AH246" s="28"/>
      <c r="AI246" s="151"/>
      <c r="AJ246" s="153"/>
      <c r="AK246" s="40"/>
      <c r="AL246" s="39"/>
      <c r="AM246" s="28"/>
    </row>
    <row r="247" spans="1:42" x14ac:dyDescent="0.25">
      <c r="A247" s="77"/>
      <c r="B247" s="139"/>
      <c r="C247" s="139"/>
      <c r="D247" s="139"/>
      <c r="E247" s="139"/>
      <c r="F247" s="139"/>
      <c r="G247" s="139"/>
      <c r="H247" s="139"/>
      <c r="I247" s="139"/>
      <c r="J247" s="139"/>
      <c r="K247" s="197"/>
      <c r="N247" s="34"/>
      <c r="O247" s="34"/>
      <c r="P247" s="34"/>
      <c r="Q247"/>
      <c r="R247"/>
      <c r="S247"/>
      <c r="X247" s="34"/>
      <c r="Y247" s="34"/>
      <c r="Z247" s="34"/>
      <c r="AA247"/>
      <c r="AB247"/>
      <c r="AC247"/>
      <c r="AE247" s="57"/>
      <c r="AF247" s="57"/>
      <c r="AG247" s="57"/>
      <c r="AH247" s="28"/>
      <c r="AI247" s="151"/>
      <c r="AJ247" s="153"/>
      <c r="AK247" s="40"/>
      <c r="AL247" s="39"/>
      <c r="AM247" s="162"/>
    </row>
    <row r="248" spans="1:42" x14ac:dyDescent="0.25">
      <c r="A248" s="77"/>
      <c r="B248" s="139"/>
      <c r="C248" s="139"/>
      <c r="D248" s="139"/>
      <c r="E248" s="139"/>
      <c r="F248" s="139"/>
      <c r="G248" s="139"/>
      <c r="H248" s="139"/>
      <c r="I248" s="139"/>
      <c r="J248" s="139"/>
      <c r="K248" s="197"/>
      <c r="N248" s="34"/>
      <c r="O248" s="34"/>
      <c r="P248" s="34"/>
      <c r="Q248"/>
      <c r="R248"/>
      <c r="S248"/>
      <c r="X248" s="34"/>
      <c r="Y248" s="34"/>
      <c r="Z248" s="34"/>
      <c r="AA248"/>
      <c r="AB248"/>
      <c r="AC248"/>
      <c r="AE248" s="57"/>
      <c r="AF248" s="57"/>
      <c r="AG248" s="57"/>
      <c r="AH248" s="28"/>
      <c r="AI248" s="151"/>
      <c r="AJ248" s="153"/>
      <c r="AK248" s="40"/>
      <c r="AL248" s="39"/>
      <c r="AM248" s="162"/>
    </row>
    <row r="249" spans="1:42" x14ac:dyDescent="0.25">
      <c r="A249" s="77"/>
      <c r="B249" s="89"/>
      <c r="C249" s="89"/>
      <c r="D249" s="15"/>
      <c r="E249" s="15"/>
      <c r="F249" s="15"/>
      <c r="G249" s="15"/>
      <c r="H249" s="15"/>
      <c r="I249" s="15"/>
      <c r="J249" s="124"/>
      <c r="K249" s="197"/>
      <c r="N249" s="34"/>
      <c r="O249" s="34"/>
      <c r="P249" s="34"/>
      <c r="Q249"/>
      <c r="R249"/>
      <c r="S249"/>
      <c r="X249" s="34"/>
      <c r="Y249" s="34"/>
      <c r="Z249" s="34"/>
      <c r="AA249"/>
      <c r="AB249"/>
      <c r="AC249"/>
      <c r="AE249" s="57"/>
      <c r="AF249" s="57"/>
      <c r="AG249" s="57"/>
      <c r="AH249" s="28"/>
      <c r="AI249" s="151"/>
      <c r="AJ249" s="153"/>
      <c r="AK249" s="40"/>
      <c r="AL249" s="39"/>
      <c r="AM249" s="162"/>
    </row>
    <row r="250" spans="1:42" x14ac:dyDescent="0.25">
      <c r="A250" s="77"/>
      <c r="B250" s="89"/>
      <c r="C250" s="89"/>
      <c r="D250" s="15"/>
      <c r="E250" s="15"/>
      <c r="F250" s="15"/>
      <c r="G250" s="15"/>
      <c r="H250" s="15"/>
      <c r="I250" s="15"/>
      <c r="J250" s="124"/>
      <c r="K250" s="197"/>
      <c r="N250" s="34"/>
      <c r="O250" s="34"/>
      <c r="P250" s="34"/>
      <c r="Q250"/>
      <c r="R250"/>
      <c r="S250"/>
      <c r="X250" s="34"/>
      <c r="Y250" s="34"/>
      <c r="Z250" s="34"/>
      <c r="AA250"/>
      <c r="AB250"/>
      <c r="AC250"/>
      <c r="AE250" s="57"/>
      <c r="AF250" s="57"/>
      <c r="AG250" s="57"/>
      <c r="AH250" s="28"/>
      <c r="AI250" s="151"/>
      <c r="AJ250" s="153"/>
      <c r="AK250" s="40"/>
      <c r="AL250" s="39"/>
      <c r="AM250" s="162"/>
    </row>
    <row r="251" spans="1:42" x14ac:dyDescent="0.25">
      <c r="A251" s="77"/>
      <c r="B251" s="89"/>
      <c r="C251" s="89"/>
      <c r="D251" s="15"/>
      <c r="E251" s="15"/>
      <c r="F251" s="15"/>
      <c r="G251" s="15"/>
      <c r="H251" s="15"/>
      <c r="I251" s="15"/>
      <c r="J251" s="124"/>
      <c r="K251" s="197"/>
      <c r="N251" s="34"/>
      <c r="O251" s="34"/>
      <c r="P251" s="34"/>
      <c r="Q251"/>
      <c r="R251"/>
      <c r="S251"/>
      <c r="X251" s="34"/>
      <c r="Y251" s="34"/>
      <c r="Z251" s="34"/>
      <c r="AA251"/>
      <c r="AB251"/>
      <c r="AC251"/>
      <c r="AE251" s="57"/>
      <c r="AF251" s="57"/>
      <c r="AG251" s="57"/>
      <c r="AH251" s="28"/>
      <c r="AI251" s="151"/>
      <c r="AJ251" s="28"/>
      <c r="AK251" s="40"/>
      <c r="AL251" s="39"/>
      <c r="AM251" s="162"/>
    </row>
    <row r="252" spans="1:42" x14ac:dyDescent="0.25">
      <c r="A252" s="77"/>
      <c r="B252" s="89"/>
      <c r="C252" s="89"/>
      <c r="D252" s="15"/>
      <c r="E252" s="15"/>
      <c r="F252" s="15"/>
      <c r="G252" s="15"/>
      <c r="H252" s="15"/>
      <c r="I252" s="15"/>
      <c r="J252" s="124"/>
      <c r="K252" s="197"/>
      <c r="N252" s="34"/>
      <c r="O252" s="34"/>
      <c r="P252" s="34"/>
      <c r="Q252"/>
      <c r="R252"/>
      <c r="S252"/>
      <c r="X252" s="34"/>
      <c r="Y252" s="34"/>
      <c r="Z252" s="34"/>
      <c r="AA252"/>
      <c r="AB252"/>
      <c r="AC252"/>
      <c r="AE252" s="57"/>
      <c r="AF252" s="57"/>
      <c r="AG252" s="57"/>
      <c r="AH252" s="28"/>
      <c r="AI252" s="151"/>
      <c r="AJ252" s="153"/>
      <c r="AK252" s="40"/>
      <c r="AL252" s="39"/>
      <c r="AM252" s="162"/>
    </row>
    <row r="253" spans="1:42" x14ac:dyDescent="0.25">
      <c r="A253" s="87"/>
      <c r="B253" s="107"/>
      <c r="C253" s="107"/>
      <c r="D253" s="88"/>
      <c r="E253" s="88"/>
      <c r="F253" s="88"/>
      <c r="G253" s="88"/>
      <c r="H253" s="88"/>
      <c r="I253" s="88"/>
      <c r="J253" s="88"/>
      <c r="K253" s="198"/>
      <c r="N253" s="34"/>
      <c r="O253" s="34"/>
      <c r="P253" s="34"/>
      <c r="Q253"/>
      <c r="R253"/>
      <c r="S253"/>
      <c r="X253" s="34"/>
      <c r="Y253" s="34"/>
      <c r="Z253" s="34"/>
      <c r="AA253"/>
      <c r="AB253"/>
      <c r="AC253"/>
      <c r="AE253" s="57"/>
      <c r="AF253" s="57"/>
      <c r="AG253" s="57"/>
      <c r="AH253" s="28"/>
      <c r="AI253" s="151"/>
      <c r="AJ253" s="153"/>
      <c r="AK253" s="40"/>
      <c r="AL253" s="39"/>
      <c r="AM253" s="162"/>
    </row>
    <row r="254" spans="1:42" x14ac:dyDescent="0.25">
      <c r="A254" s="77"/>
      <c r="B254" s="111"/>
      <c r="C254" s="111"/>
      <c r="D254" s="141"/>
      <c r="E254" s="141"/>
      <c r="F254" s="141"/>
      <c r="G254" s="141"/>
      <c r="H254" s="141"/>
      <c r="I254" s="141"/>
      <c r="J254" s="141"/>
      <c r="K254" s="197"/>
      <c r="N254" s="34"/>
      <c r="O254" s="34"/>
      <c r="P254" s="34"/>
      <c r="Q254"/>
      <c r="R254"/>
      <c r="S254"/>
      <c r="X254" s="34"/>
      <c r="Y254" s="34"/>
      <c r="Z254" s="34"/>
      <c r="AA254"/>
      <c r="AB254"/>
      <c r="AC254"/>
      <c r="AE254" s="57"/>
      <c r="AF254" s="57"/>
      <c r="AG254" s="57"/>
      <c r="AH254" s="28"/>
      <c r="AI254" s="151"/>
      <c r="AJ254" s="153"/>
      <c r="AK254" s="40"/>
      <c r="AL254" s="39"/>
      <c r="AM254" s="162"/>
    </row>
    <row r="255" spans="1:42" x14ac:dyDescent="0.25">
      <c r="A255" s="77"/>
      <c r="B255" s="102"/>
      <c r="C255" s="111"/>
      <c r="D255" s="141"/>
      <c r="E255" s="141"/>
      <c r="F255" s="141"/>
      <c r="G255" s="141"/>
      <c r="H255" s="141"/>
      <c r="I255" s="141"/>
      <c r="J255" s="141"/>
      <c r="K255" s="197"/>
      <c r="N255" s="34"/>
      <c r="O255" s="34"/>
      <c r="P255" s="34"/>
      <c r="Q255"/>
      <c r="R255"/>
      <c r="S255"/>
      <c r="X255" s="34"/>
      <c r="Y255" s="34"/>
      <c r="Z255" s="34"/>
      <c r="AA255"/>
      <c r="AB255"/>
      <c r="AC255"/>
      <c r="AE255" s="57"/>
      <c r="AF255" s="57"/>
      <c r="AG255" s="57"/>
      <c r="AH255" s="28"/>
      <c r="AI255" s="151"/>
      <c r="AJ255" s="153"/>
      <c r="AK255" s="40"/>
      <c r="AL255" s="39"/>
      <c r="AM255" s="162"/>
    </row>
    <row r="256" spans="1:42" x14ac:dyDescent="0.25">
      <c r="A256" s="77"/>
      <c r="B256" s="108"/>
      <c r="C256" s="114"/>
      <c r="D256" s="17"/>
      <c r="E256" s="17"/>
      <c r="F256" s="17"/>
      <c r="G256" s="17"/>
      <c r="H256" s="17"/>
      <c r="I256" s="17"/>
      <c r="J256" s="17"/>
      <c r="K256" s="197"/>
      <c r="N256" s="34"/>
      <c r="O256" s="34"/>
      <c r="P256" s="34"/>
      <c r="Q256"/>
      <c r="R256"/>
      <c r="S256"/>
      <c r="X256" s="34"/>
      <c r="Y256" s="34"/>
      <c r="Z256" s="34"/>
      <c r="AA256"/>
      <c r="AB256"/>
      <c r="AC256"/>
      <c r="AE256" s="57"/>
      <c r="AF256" s="57"/>
      <c r="AG256" s="57"/>
      <c r="AH256" s="28"/>
      <c r="AI256" s="151"/>
      <c r="AJ256" s="153"/>
      <c r="AK256" s="40"/>
      <c r="AL256" s="39"/>
      <c r="AM256" s="162"/>
    </row>
    <row r="257" spans="1:42" x14ac:dyDescent="0.25">
      <c r="A257" s="77"/>
      <c r="B257" s="114"/>
      <c r="C257" s="114"/>
      <c r="D257" s="17"/>
      <c r="E257" s="17"/>
      <c r="F257" s="17"/>
      <c r="G257" s="17"/>
      <c r="H257" s="17"/>
      <c r="I257" s="17"/>
      <c r="J257" s="17"/>
      <c r="K257" s="197"/>
      <c r="N257" s="34"/>
      <c r="O257" s="34"/>
      <c r="P257" s="34"/>
      <c r="Q257"/>
      <c r="R257"/>
      <c r="S257"/>
      <c r="X257" s="34"/>
      <c r="Y257" s="34"/>
      <c r="Z257" s="34"/>
      <c r="AA257"/>
      <c r="AB257"/>
      <c r="AC257"/>
      <c r="AE257" s="57"/>
      <c r="AF257" s="57"/>
      <c r="AG257" s="57"/>
      <c r="AH257" s="28"/>
      <c r="AI257" s="151"/>
      <c r="AJ257" s="153"/>
      <c r="AK257" s="40"/>
      <c r="AL257" s="39"/>
      <c r="AM257" s="162"/>
    </row>
    <row r="258" spans="1:42" x14ac:dyDescent="0.25">
      <c r="A258" s="77"/>
      <c r="B258" s="114"/>
      <c r="C258" s="114"/>
      <c r="D258" s="17"/>
      <c r="E258" s="17"/>
      <c r="F258" s="17"/>
      <c r="G258" s="17"/>
      <c r="H258" s="17"/>
      <c r="I258" s="17"/>
      <c r="J258" s="17"/>
      <c r="K258" s="197"/>
      <c r="N258" s="34"/>
      <c r="O258" s="34"/>
      <c r="P258" s="34"/>
      <c r="Q258"/>
      <c r="R258"/>
      <c r="S258"/>
      <c r="X258" s="34"/>
      <c r="Y258" s="34"/>
      <c r="Z258" s="34"/>
      <c r="AA258"/>
      <c r="AB258"/>
      <c r="AC258"/>
      <c r="AE258" s="57"/>
      <c r="AF258" s="57"/>
      <c r="AG258" s="57"/>
      <c r="AH258" s="28"/>
      <c r="AI258" s="151"/>
      <c r="AJ258" s="153"/>
      <c r="AK258" s="40"/>
      <c r="AL258" s="39"/>
      <c r="AM258" s="162"/>
    </row>
    <row r="259" spans="1:42" x14ac:dyDescent="0.25">
      <c r="A259" s="77"/>
      <c r="B259" s="114"/>
      <c r="C259" s="114"/>
      <c r="D259" s="17"/>
      <c r="E259" s="17"/>
      <c r="F259" s="17"/>
      <c r="G259" s="17"/>
      <c r="H259" s="17"/>
      <c r="I259" s="17"/>
      <c r="J259" s="17"/>
      <c r="K259" s="197"/>
      <c r="N259" s="34"/>
      <c r="O259" s="34"/>
      <c r="P259" s="34"/>
      <c r="Q259"/>
      <c r="R259"/>
      <c r="S259"/>
      <c r="X259" s="34"/>
      <c r="Y259" s="34"/>
      <c r="Z259" s="34"/>
      <c r="AA259"/>
      <c r="AB259"/>
      <c r="AC259"/>
      <c r="AE259" s="57"/>
      <c r="AF259" s="57"/>
      <c r="AG259" s="57"/>
      <c r="AH259" s="28"/>
      <c r="AI259" s="151"/>
      <c r="AJ259" s="153"/>
      <c r="AK259" s="40"/>
      <c r="AL259" s="39"/>
      <c r="AM259" s="162"/>
    </row>
    <row r="260" spans="1:42" x14ac:dyDescent="0.25">
      <c r="A260" s="77"/>
      <c r="B260" s="114"/>
      <c r="C260" s="114"/>
      <c r="D260" s="17"/>
      <c r="E260" s="17"/>
      <c r="F260" s="17"/>
      <c r="G260" s="17"/>
      <c r="H260" s="17"/>
      <c r="I260" s="17"/>
      <c r="J260" s="17"/>
      <c r="K260" s="197"/>
      <c r="N260" s="34"/>
      <c r="O260" s="34"/>
      <c r="P260" s="34"/>
      <c r="Q260"/>
      <c r="R260"/>
      <c r="S260"/>
      <c r="X260" s="34"/>
      <c r="Y260" s="34"/>
      <c r="Z260" s="34"/>
      <c r="AA260"/>
      <c r="AB260"/>
      <c r="AC260"/>
      <c r="AE260" s="57"/>
      <c r="AF260" s="57"/>
      <c r="AG260" s="57"/>
      <c r="AH260" s="28"/>
      <c r="AI260" s="151"/>
      <c r="AJ260" s="153"/>
      <c r="AK260" s="40"/>
      <c r="AL260" s="39"/>
      <c r="AM260" s="162"/>
    </row>
    <row r="261" spans="1:42" x14ac:dyDescent="0.25">
      <c r="A261" s="77"/>
      <c r="B261" s="114"/>
      <c r="C261" s="114"/>
      <c r="D261" s="17"/>
      <c r="E261" s="17"/>
      <c r="F261" s="17"/>
      <c r="G261" s="17"/>
      <c r="H261" s="17"/>
      <c r="I261" s="17"/>
      <c r="J261" s="17"/>
      <c r="K261" s="197"/>
      <c r="N261" s="34"/>
      <c r="O261" s="34"/>
      <c r="P261" s="34"/>
      <c r="Q261"/>
      <c r="R261"/>
      <c r="S261"/>
      <c r="X261" s="34"/>
      <c r="Y261" s="34"/>
      <c r="Z261" s="34"/>
      <c r="AA261"/>
      <c r="AB261"/>
      <c r="AC261"/>
      <c r="AE261" s="57"/>
      <c r="AF261" s="57"/>
      <c r="AG261" s="57"/>
      <c r="AH261" s="28"/>
      <c r="AI261" s="151"/>
      <c r="AJ261" s="153"/>
      <c r="AK261" s="40"/>
      <c r="AL261" s="39"/>
      <c r="AM261" s="162"/>
    </row>
    <row r="262" spans="1:42" x14ac:dyDescent="0.25">
      <c r="A262" s="77"/>
      <c r="B262" s="114"/>
      <c r="C262" s="114"/>
      <c r="D262" s="17"/>
      <c r="E262" s="17"/>
      <c r="F262" s="17"/>
      <c r="G262" s="17"/>
      <c r="H262" s="17"/>
      <c r="I262" s="17"/>
      <c r="J262" s="17"/>
      <c r="K262" s="197"/>
      <c r="N262" s="34"/>
      <c r="O262" s="34"/>
      <c r="P262" s="34"/>
      <c r="Q262"/>
      <c r="R262"/>
      <c r="S262"/>
      <c r="X262" s="34"/>
      <c r="Y262" s="34"/>
      <c r="Z262" s="34"/>
      <c r="AA262"/>
      <c r="AB262"/>
      <c r="AC262"/>
      <c r="AE262" s="57"/>
      <c r="AF262" s="57"/>
      <c r="AG262" s="57"/>
      <c r="AH262" s="28"/>
      <c r="AI262" s="151"/>
      <c r="AJ262" s="153"/>
      <c r="AK262" s="40"/>
      <c r="AL262" s="39"/>
      <c r="AM262" s="162"/>
    </row>
    <row r="263" spans="1:42" x14ac:dyDescent="0.25">
      <c r="A263" s="77"/>
      <c r="B263" s="114"/>
      <c r="C263" s="114"/>
      <c r="D263" s="17"/>
      <c r="E263" s="17"/>
      <c r="F263" s="17"/>
      <c r="G263" s="17"/>
      <c r="H263" s="17"/>
      <c r="I263" s="17"/>
      <c r="J263" s="17"/>
      <c r="K263" s="197"/>
      <c r="N263" s="34"/>
      <c r="O263" s="34"/>
      <c r="P263" s="34"/>
      <c r="Q263"/>
      <c r="R263"/>
      <c r="S263"/>
      <c r="X263" s="34"/>
      <c r="Y263" s="34"/>
      <c r="Z263" s="34"/>
      <c r="AA263"/>
      <c r="AB263"/>
      <c r="AC263"/>
      <c r="AE263" s="57"/>
      <c r="AF263" s="57"/>
      <c r="AG263" s="57"/>
      <c r="AH263" s="28"/>
      <c r="AI263" s="151"/>
      <c r="AJ263" s="153"/>
      <c r="AK263" s="155"/>
      <c r="AL263" s="39"/>
      <c r="AM263" s="162"/>
    </row>
    <row r="264" spans="1:42" x14ac:dyDescent="0.25">
      <c r="A264" s="77"/>
      <c r="B264" s="114"/>
      <c r="C264" s="114"/>
      <c r="D264" s="1"/>
      <c r="E264" s="1"/>
      <c r="F264" s="1"/>
      <c r="G264" s="1"/>
      <c r="H264" s="1"/>
      <c r="I264" s="1"/>
      <c r="J264" s="1"/>
      <c r="K264" s="103"/>
      <c r="L264" s="240"/>
      <c r="M264" s="241"/>
      <c r="N264" s="242"/>
      <c r="AK264" s="28"/>
      <c r="AL264" s="147"/>
      <c r="AM264" s="73"/>
      <c r="AN264" s="73"/>
      <c r="AO264" s="73"/>
      <c r="AP264" s="162"/>
    </row>
    <row r="265" spans="1:42" x14ac:dyDescent="0.25">
      <c r="A265" s="31" t="s">
        <v>3</v>
      </c>
      <c r="AK265" s="28"/>
      <c r="AL265" s="156"/>
      <c r="AM265" s="153"/>
      <c r="AN265" s="157"/>
      <c r="AO265" s="158"/>
      <c r="AP265" s="162"/>
    </row>
    <row r="266" spans="1:42" x14ac:dyDescent="0.25">
      <c r="AK266" s="28"/>
      <c r="AL266" s="28"/>
      <c r="AM266" s="28"/>
      <c r="AN266" s="28"/>
      <c r="AO266" s="158"/>
      <c r="AP266" s="162"/>
    </row>
    <row r="267" spans="1:42" x14ac:dyDescent="0.25">
      <c r="AK267" s="28"/>
      <c r="AL267" s="28"/>
      <c r="AM267" s="162"/>
      <c r="AN267" s="157"/>
      <c r="AO267" s="161"/>
      <c r="AP267" s="162"/>
    </row>
    <row r="268" spans="1:42" ht="15.75" x14ac:dyDescent="0.25">
      <c r="AK268" s="28"/>
      <c r="AL268" s="28"/>
      <c r="AM268" s="164"/>
      <c r="AN268" s="28"/>
      <c r="AO268" s="159"/>
      <c r="AP268" s="160"/>
    </row>
    <row r="269" spans="1:42" x14ac:dyDescent="0.25">
      <c r="AK269" s="28"/>
      <c r="AL269" s="28"/>
      <c r="AM269" s="28"/>
      <c r="AN269" s="28"/>
      <c r="AO269" s="28"/>
      <c r="AP269" s="28"/>
    </row>
    <row r="270" spans="1:42" x14ac:dyDescent="0.25">
      <c r="AK270" s="28"/>
      <c r="AL270" s="28"/>
      <c r="AM270" s="28"/>
      <c r="AN270" s="28"/>
      <c r="AO270" s="28"/>
      <c r="AP270" s="28"/>
    </row>
  </sheetData>
  <mergeCells count="20">
    <mergeCell ref="G209:N209"/>
    <mergeCell ref="L148:Q149"/>
    <mergeCell ref="C238:I238"/>
    <mergeCell ref="T29:Y30"/>
    <mergeCell ref="G32:N32"/>
    <mergeCell ref="T148:Y149"/>
    <mergeCell ref="T88:Y89"/>
    <mergeCell ref="G91:N91"/>
    <mergeCell ref="L116:Q117"/>
    <mergeCell ref="T116:Y117"/>
    <mergeCell ref="G61:N61"/>
    <mergeCell ref="G2:N2"/>
    <mergeCell ref="G121:M121"/>
    <mergeCell ref="G180:M180"/>
    <mergeCell ref="G59:N59"/>
    <mergeCell ref="L88:Q89"/>
    <mergeCell ref="L29:Q30"/>
    <mergeCell ref="G151:N151"/>
    <mergeCell ref="L176:Q177"/>
    <mergeCell ref="T176:Y17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4"/>
  <sheetViews>
    <sheetView topLeftCell="A202" zoomScale="80" zoomScaleNormal="80" workbookViewId="0">
      <selection activeCell="A207" sqref="A207"/>
    </sheetView>
  </sheetViews>
  <sheetFormatPr defaultRowHeight="15" x14ac:dyDescent="0.25"/>
  <cols>
    <col min="1" max="1" width="31" customWidth="1"/>
    <col min="9" max="11" width="9.140625" style="34"/>
    <col min="17" max="19" width="9.140625" style="34"/>
    <col min="27" max="29" width="9.140625" style="34"/>
    <col min="36" max="36" width="10.7109375" customWidth="1"/>
    <col min="37" max="37" width="12.5703125" customWidth="1"/>
    <col min="38" max="38" width="9.140625" style="57"/>
    <col min="41" max="41" width="27.5703125" bestFit="1" customWidth="1"/>
    <col min="42" max="42" width="12.140625" customWidth="1"/>
    <col min="43" max="43" width="14.42578125" bestFit="1" customWidth="1"/>
    <col min="44" max="44" width="15.7109375" bestFit="1" customWidth="1"/>
    <col min="45" max="45" width="22.28515625" customWidth="1"/>
    <col min="48" max="48" width="20.85546875" bestFit="1" customWidth="1"/>
    <col min="49" max="49" width="12.140625" bestFit="1" customWidth="1"/>
  </cols>
  <sheetData>
    <row r="1" spans="1:49" ht="20.25" x14ac:dyDescent="0.3">
      <c r="A1" t="s">
        <v>27</v>
      </c>
      <c r="B1" s="2"/>
      <c r="C1" s="2"/>
      <c r="D1" s="2"/>
      <c r="H1" s="3" t="s">
        <v>20</v>
      </c>
      <c r="AL1" s="55"/>
      <c r="AN1" s="28"/>
      <c r="AO1" s="148"/>
      <c r="AP1" s="149"/>
      <c r="AQ1" s="28"/>
      <c r="AR1" s="150"/>
      <c r="AS1" s="28"/>
    </row>
    <row r="2" spans="1:49" ht="20.25" x14ac:dyDescent="0.3">
      <c r="A2" s="33" t="s">
        <v>51</v>
      </c>
      <c r="B2" s="2"/>
      <c r="C2" s="2"/>
      <c r="D2" s="2"/>
      <c r="G2" s="246" t="s">
        <v>35</v>
      </c>
      <c r="H2" s="249"/>
      <c r="I2" s="249"/>
      <c r="J2" s="249"/>
      <c r="K2" s="249"/>
      <c r="L2" s="249"/>
      <c r="M2" s="249"/>
      <c r="N2" s="249"/>
      <c r="AL2" s="55"/>
      <c r="AN2" s="28"/>
      <c r="AO2" s="28"/>
      <c r="AP2" s="28"/>
      <c r="AQ2" s="28"/>
      <c r="AR2" s="28"/>
      <c r="AS2" s="28"/>
    </row>
    <row r="3" spans="1:49" ht="15.75" x14ac:dyDescent="0.25">
      <c r="A3" s="171" t="s">
        <v>44</v>
      </c>
      <c r="B3" s="31">
        <v>123</v>
      </c>
      <c r="D3" s="6"/>
      <c r="E3" s="7"/>
      <c r="F3" s="7"/>
      <c r="G3" s="7"/>
      <c r="H3" s="7"/>
      <c r="I3" s="68" t="s">
        <v>0</v>
      </c>
      <c r="N3" s="8"/>
      <c r="O3" s="8"/>
      <c r="Q3" s="68" t="s">
        <v>1</v>
      </c>
      <c r="AB3" s="68" t="s">
        <v>2</v>
      </c>
      <c r="AL3" s="55"/>
      <c r="AN3" s="28"/>
      <c r="AO3" s="151"/>
      <c r="AP3" s="28"/>
      <c r="AQ3" s="28"/>
      <c r="AR3" s="28"/>
      <c r="AS3" s="28"/>
    </row>
    <row r="4" spans="1:49" ht="17.25" customHeight="1" x14ac:dyDescent="0.25">
      <c r="A4" s="93" t="s">
        <v>17</v>
      </c>
      <c r="B4" s="9">
        <v>0.16666666666666666</v>
      </c>
      <c r="C4" s="9">
        <v>0.187500000000001</v>
      </c>
      <c r="D4" s="10">
        <v>0.20833333333333401</v>
      </c>
      <c r="E4" s="11">
        <v>0.22916666666666699</v>
      </c>
      <c r="F4" s="9">
        <v>0.25</v>
      </c>
      <c r="G4" s="128">
        <v>0.27083333333333298</v>
      </c>
      <c r="H4" s="131">
        <v>0.29166666666666669</v>
      </c>
      <c r="I4" s="127">
        <v>0.3125</v>
      </c>
      <c r="J4" s="127">
        <v>0.33333333333333331</v>
      </c>
      <c r="K4" s="128">
        <v>0.35416666666666702</v>
      </c>
      <c r="L4" s="13">
        <v>0.375</v>
      </c>
      <c r="M4" s="14">
        <v>0.39583333333333298</v>
      </c>
      <c r="N4" s="14">
        <v>0.41666666666666702</v>
      </c>
      <c r="O4" s="14">
        <v>0.4375</v>
      </c>
      <c r="P4" s="15">
        <v>0.45833333333333298</v>
      </c>
      <c r="Q4" s="127">
        <v>0.47916666666666702</v>
      </c>
      <c r="R4" s="127">
        <v>0.5</v>
      </c>
      <c r="S4" s="127">
        <v>0.52083333333333304</v>
      </c>
      <c r="T4" s="127">
        <v>0.54166666666666596</v>
      </c>
      <c r="U4" s="127">
        <v>0.5625</v>
      </c>
      <c r="V4" s="15">
        <v>0.58333333333333304</v>
      </c>
      <c r="W4" s="15">
        <v>0.60416666666666596</v>
      </c>
      <c r="X4" s="15">
        <v>0.625</v>
      </c>
      <c r="Y4" s="15">
        <v>0.64583333333333304</v>
      </c>
      <c r="Z4" s="15">
        <v>0.66666666666666596</v>
      </c>
      <c r="AA4" s="69">
        <v>0.6875</v>
      </c>
      <c r="AB4" s="127">
        <v>0.70833333333333304</v>
      </c>
      <c r="AC4" s="127">
        <v>0.72916666666666596</v>
      </c>
      <c r="AD4" s="127">
        <v>0.75</v>
      </c>
      <c r="AE4" s="127">
        <v>0.77083333333333304</v>
      </c>
      <c r="AF4" s="13">
        <v>0.79166666666666596</v>
      </c>
      <c r="AG4" s="15">
        <v>0.8125</v>
      </c>
      <c r="AH4" s="15">
        <v>0.83333333333333304</v>
      </c>
      <c r="AI4" s="15">
        <v>0.85416666666666663</v>
      </c>
      <c r="AJ4" s="188" t="s">
        <v>4</v>
      </c>
      <c r="AK4" s="188" t="s">
        <v>6</v>
      </c>
      <c r="AL4" s="55"/>
      <c r="AN4" s="28"/>
      <c r="AO4" s="152"/>
      <c r="AP4" s="28"/>
      <c r="AQ4" s="28"/>
      <c r="AR4" s="28"/>
      <c r="AS4" s="28"/>
    </row>
    <row r="5" spans="1:49" s="34" customFormat="1" x14ac:dyDescent="0.25">
      <c r="A5" s="77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1"/>
      <c r="AI5" s="101"/>
      <c r="AJ5" s="182"/>
      <c r="AK5" s="182"/>
      <c r="AL5" s="133"/>
      <c r="AN5" s="28"/>
      <c r="AO5" s="151"/>
      <c r="AP5" s="153"/>
      <c r="AQ5" s="40"/>
      <c r="AR5" s="39"/>
      <c r="AS5" s="28"/>
    </row>
    <row r="6" spans="1:49" s="34" customFormat="1" x14ac:dyDescent="0.25">
      <c r="A6" s="77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1"/>
      <c r="AI6" s="101"/>
      <c r="AJ6" s="182"/>
      <c r="AK6" s="182"/>
      <c r="AL6" s="133"/>
      <c r="AN6" s="28"/>
      <c r="AO6" s="151"/>
      <c r="AP6" s="153"/>
      <c r="AQ6" s="40"/>
      <c r="AR6" s="39"/>
      <c r="AS6" s="28"/>
    </row>
    <row r="7" spans="1:49" s="34" customFormat="1" x14ac:dyDescent="0.25">
      <c r="A7" s="77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1"/>
      <c r="AI7" s="101"/>
      <c r="AJ7" s="182"/>
      <c r="AK7" s="182"/>
      <c r="AL7" s="133"/>
      <c r="AN7" s="28"/>
      <c r="AO7" s="151"/>
      <c r="AP7" s="153"/>
      <c r="AQ7" s="40"/>
      <c r="AR7" s="39"/>
      <c r="AS7" s="28"/>
    </row>
    <row r="8" spans="1:49" s="34" customFormat="1" x14ac:dyDescent="0.25">
      <c r="A8" s="77"/>
      <c r="B8" s="102"/>
      <c r="C8" s="102"/>
      <c r="D8" s="136"/>
      <c r="E8" s="134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82"/>
      <c r="AK8" s="182"/>
      <c r="AL8" s="133"/>
      <c r="AN8" s="28"/>
      <c r="AO8" s="151"/>
      <c r="AP8" s="153"/>
      <c r="AQ8" s="40"/>
      <c r="AR8" s="39"/>
      <c r="AS8" s="28"/>
    </row>
    <row r="9" spans="1:49" s="34" customFormat="1" x14ac:dyDescent="0.25">
      <c r="A9" s="77"/>
      <c r="B9" s="102"/>
      <c r="C9" s="102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01"/>
      <c r="AI9" s="101"/>
      <c r="AJ9" s="182"/>
      <c r="AK9" s="182"/>
      <c r="AL9" s="133"/>
      <c r="AN9" s="28"/>
      <c r="AO9" s="151"/>
      <c r="AP9" s="153"/>
      <c r="AQ9" s="40"/>
      <c r="AR9" s="39"/>
      <c r="AS9" s="28"/>
    </row>
    <row r="10" spans="1:49" s="34" customFormat="1" x14ac:dyDescent="0.25">
      <c r="A10" s="77"/>
      <c r="B10" s="102"/>
      <c r="C10" s="102"/>
      <c r="D10" s="136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01"/>
      <c r="AI10" s="101"/>
      <c r="AJ10" s="182"/>
      <c r="AK10" s="182"/>
      <c r="AL10" s="133"/>
      <c r="AN10" s="28"/>
      <c r="AO10" s="151"/>
      <c r="AP10" s="153"/>
      <c r="AQ10" s="40"/>
      <c r="AR10" s="39"/>
      <c r="AS10" s="28"/>
    </row>
    <row r="11" spans="1:49" s="34" customFormat="1" x14ac:dyDescent="0.25">
      <c r="A11" s="77"/>
      <c r="B11" s="102"/>
      <c r="C11" s="102"/>
      <c r="D11" s="136"/>
      <c r="E11" s="134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82"/>
      <c r="AK11" s="182"/>
      <c r="AL11" s="133"/>
      <c r="AN11" s="28"/>
      <c r="AO11" s="151"/>
      <c r="AP11" s="153"/>
      <c r="AQ11" s="40"/>
      <c r="AR11" s="39"/>
      <c r="AS11" s="28"/>
    </row>
    <row r="12" spans="1:49" x14ac:dyDescent="0.25">
      <c r="A12" s="77"/>
      <c r="B12" s="97"/>
      <c r="C12" s="97"/>
      <c r="D12" s="98"/>
      <c r="E12" s="99"/>
      <c r="F12" s="97"/>
      <c r="G12" s="97"/>
      <c r="H12" s="100"/>
      <c r="I12" s="101"/>
      <c r="J12" s="101"/>
      <c r="K12" s="102"/>
      <c r="L12" s="103"/>
      <c r="M12" s="104"/>
      <c r="N12" s="104"/>
      <c r="O12" s="104"/>
      <c r="P12" s="89"/>
      <c r="Q12" s="101"/>
      <c r="R12" s="101"/>
      <c r="S12" s="101"/>
      <c r="T12" s="103"/>
      <c r="U12" s="103"/>
      <c r="V12" s="89"/>
      <c r="W12" s="89"/>
      <c r="X12" s="89"/>
      <c r="Y12" s="89"/>
      <c r="Z12" s="89"/>
      <c r="AA12" s="101"/>
      <c r="AB12" s="101"/>
      <c r="AC12" s="101"/>
      <c r="AD12" s="104"/>
      <c r="AE12" s="104"/>
      <c r="AF12" s="103"/>
      <c r="AG12" s="89"/>
      <c r="AH12" s="89"/>
      <c r="AI12" s="89"/>
      <c r="AJ12" s="182"/>
      <c r="AK12" s="182"/>
      <c r="AL12" s="55"/>
      <c r="AN12" s="28"/>
      <c r="AO12" s="151"/>
      <c r="AP12" s="153"/>
      <c r="AQ12" s="40"/>
      <c r="AR12" s="39"/>
      <c r="AS12" s="28"/>
      <c r="AV12" s="90"/>
      <c r="AW12" s="91"/>
    </row>
    <row r="13" spans="1:49" x14ac:dyDescent="0.25">
      <c r="A13" s="77"/>
      <c r="B13" s="97"/>
      <c r="C13" s="97"/>
      <c r="D13" s="98"/>
      <c r="E13" s="99"/>
      <c r="F13" s="97"/>
      <c r="G13" s="97"/>
      <c r="H13" s="100"/>
      <c r="I13" s="101"/>
      <c r="J13" s="101"/>
      <c r="K13" s="102"/>
      <c r="L13" s="103"/>
      <c r="M13" s="104"/>
      <c r="N13" s="104"/>
      <c r="O13" s="104"/>
      <c r="P13" s="89"/>
      <c r="Q13" s="101"/>
      <c r="R13" s="101"/>
      <c r="S13" s="101"/>
      <c r="T13" s="103"/>
      <c r="U13" s="103"/>
      <c r="V13" s="89"/>
      <c r="W13" s="89"/>
      <c r="X13" s="89"/>
      <c r="Y13" s="89"/>
      <c r="Z13" s="89"/>
      <c r="AA13" s="101"/>
      <c r="AB13" s="101"/>
      <c r="AC13" s="101"/>
      <c r="AD13" s="104"/>
      <c r="AE13" s="104"/>
      <c r="AF13" s="103"/>
      <c r="AG13" s="89"/>
      <c r="AH13" s="89"/>
      <c r="AI13" s="89"/>
      <c r="AJ13" s="182"/>
      <c r="AK13" s="182"/>
      <c r="AL13" s="55"/>
      <c r="AN13" s="28"/>
      <c r="AO13" s="151"/>
      <c r="AP13" s="153"/>
      <c r="AQ13" s="40"/>
      <c r="AR13" s="39"/>
      <c r="AS13" s="28"/>
    </row>
    <row r="14" spans="1:49" x14ac:dyDescent="0.25">
      <c r="A14" s="77"/>
      <c r="B14" s="97"/>
      <c r="C14" s="97"/>
      <c r="D14" s="98"/>
      <c r="E14" s="99"/>
      <c r="F14" s="97"/>
      <c r="G14" s="97"/>
      <c r="H14" s="100"/>
      <c r="I14" s="101"/>
      <c r="J14" s="101"/>
      <c r="K14" s="102"/>
      <c r="L14" s="103"/>
      <c r="M14" s="104"/>
      <c r="N14" s="104"/>
      <c r="O14" s="104"/>
      <c r="P14" s="89"/>
      <c r="Q14" s="101"/>
      <c r="R14" s="101"/>
      <c r="S14" s="101"/>
      <c r="T14" s="103"/>
      <c r="U14" s="103"/>
      <c r="V14" s="89"/>
      <c r="W14" s="89"/>
      <c r="X14" s="89"/>
      <c r="Y14" s="89"/>
      <c r="Z14" s="89"/>
      <c r="AA14" s="101"/>
      <c r="AB14" s="101"/>
      <c r="AC14" s="101"/>
      <c r="AD14" s="104"/>
      <c r="AE14" s="104"/>
      <c r="AF14" s="103"/>
      <c r="AG14" s="89"/>
      <c r="AH14" s="89"/>
      <c r="AI14" s="89"/>
      <c r="AJ14" s="182"/>
      <c r="AK14" s="182"/>
      <c r="AL14" s="55"/>
      <c r="AN14" s="28"/>
      <c r="AO14" s="151"/>
      <c r="AP14" s="153"/>
      <c r="AQ14" s="40"/>
      <c r="AR14" s="39"/>
      <c r="AS14" s="28"/>
    </row>
    <row r="15" spans="1:49" x14ac:dyDescent="0.25">
      <c r="A15" s="87"/>
      <c r="B15" s="105"/>
      <c r="C15" s="105"/>
      <c r="D15" s="106"/>
      <c r="E15" s="106"/>
      <c r="F15" s="106"/>
      <c r="G15" s="106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83"/>
      <c r="AK15" s="183"/>
      <c r="AL15" s="59"/>
      <c r="AN15" s="28"/>
      <c r="AO15" s="151"/>
      <c r="AP15" s="28"/>
      <c r="AQ15" s="40"/>
      <c r="AR15" s="39"/>
      <c r="AS15" s="28"/>
    </row>
    <row r="16" spans="1:49" s="34" customFormat="1" x14ac:dyDescent="0.25">
      <c r="A16" s="77"/>
      <c r="B16" s="102"/>
      <c r="C16" s="102"/>
      <c r="D16" s="102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11"/>
      <c r="AE16" s="111"/>
      <c r="AF16" s="111"/>
      <c r="AG16" s="111"/>
      <c r="AH16" s="111"/>
      <c r="AI16" s="111"/>
      <c r="AJ16" s="182"/>
      <c r="AK16" s="182"/>
      <c r="AL16" s="137"/>
      <c r="AM16" s="79"/>
      <c r="AN16" s="28"/>
      <c r="AO16" s="151"/>
      <c r="AP16" s="153"/>
      <c r="AQ16" s="40"/>
      <c r="AR16" s="39"/>
      <c r="AS16" s="28"/>
    </row>
    <row r="17" spans="1:49" s="34" customFormat="1" x14ac:dyDescent="0.25">
      <c r="A17" s="77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11"/>
      <c r="AJ17" s="182"/>
      <c r="AK17" s="182"/>
      <c r="AL17" s="137"/>
      <c r="AN17" s="28"/>
      <c r="AO17" s="151"/>
      <c r="AP17" s="153"/>
      <c r="AQ17" s="40"/>
      <c r="AR17" s="39"/>
      <c r="AS17" s="28"/>
    </row>
    <row r="18" spans="1:49" x14ac:dyDescent="0.25">
      <c r="A18" s="7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14"/>
      <c r="AJ18" s="182"/>
      <c r="AK18" s="182"/>
      <c r="AL18" s="123"/>
      <c r="AN18" s="28"/>
      <c r="AO18" s="151"/>
      <c r="AP18" s="153"/>
      <c r="AQ18" s="40"/>
      <c r="AR18" s="39"/>
      <c r="AS18" s="28"/>
    </row>
    <row r="19" spans="1:49" x14ac:dyDescent="0.25">
      <c r="A19" s="77"/>
      <c r="B19" s="108"/>
      <c r="C19" s="108"/>
      <c r="D19" s="109"/>
      <c r="E19" s="109"/>
      <c r="F19" s="110"/>
      <c r="G19" s="110"/>
      <c r="H19" s="110"/>
      <c r="I19" s="111"/>
      <c r="J19" s="111"/>
      <c r="K19" s="111"/>
      <c r="L19" s="112"/>
      <c r="M19" s="112"/>
      <c r="N19" s="113"/>
      <c r="O19" s="113"/>
      <c r="P19" s="112"/>
      <c r="Q19" s="111"/>
      <c r="R19" s="111"/>
      <c r="S19" s="111"/>
      <c r="T19" s="112"/>
      <c r="U19" s="112"/>
      <c r="V19" s="114"/>
      <c r="W19" s="114"/>
      <c r="X19" s="114"/>
      <c r="Y19" s="114"/>
      <c r="Z19" s="114"/>
      <c r="AA19" s="111"/>
      <c r="AB19" s="111"/>
      <c r="AC19" s="111"/>
      <c r="AD19" s="113"/>
      <c r="AE19" s="113"/>
      <c r="AF19" s="112"/>
      <c r="AG19" s="114"/>
      <c r="AH19" s="114"/>
      <c r="AI19" s="114"/>
      <c r="AJ19" s="182"/>
      <c r="AK19" s="182"/>
      <c r="AL19" s="123"/>
      <c r="AN19" s="28"/>
      <c r="AO19" s="151"/>
      <c r="AP19" s="153"/>
      <c r="AQ19" s="40"/>
      <c r="AR19" s="39"/>
      <c r="AS19" s="28"/>
    </row>
    <row r="20" spans="1:49" x14ac:dyDescent="0.25">
      <c r="A20" s="77"/>
      <c r="B20" s="108"/>
      <c r="C20" s="108"/>
      <c r="D20" s="109"/>
      <c r="E20" s="109"/>
      <c r="F20" s="110"/>
      <c r="G20" s="110"/>
      <c r="H20" s="110"/>
      <c r="I20" s="111"/>
      <c r="J20" s="111"/>
      <c r="K20" s="111"/>
      <c r="L20" s="112"/>
      <c r="M20" s="112"/>
      <c r="N20" s="113"/>
      <c r="O20" s="113"/>
      <c r="P20" s="112"/>
      <c r="Q20" s="111"/>
      <c r="R20" s="111"/>
      <c r="S20" s="111"/>
      <c r="T20" s="112"/>
      <c r="U20" s="112"/>
      <c r="V20" s="114"/>
      <c r="W20" s="114"/>
      <c r="X20" s="114"/>
      <c r="Y20" s="114"/>
      <c r="Z20" s="114"/>
      <c r="AA20" s="111"/>
      <c r="AB20" s="111"/>
      <c r="AC20" s="111"/>
      <c r="AD20" s="113"/>
      <c r="AE20" s="113"/>
      <c r="AF20" s="112"/>
      <c r="AG20" s="114"/>
      <c r="AH20" s="114"/>
      <c r="AI20" s="114"/>
      <c r="AJ20" s="182"/>
      <c r="AK20" s="182"/>
      <c r="AL20" s="123"/>
      <c r="AN20" s="28"/>
      <c r="AO20" s="151"/>
      <c r="AP20" s="153"/>
      <c r="AQ20" s="40"/>
      <c r="AR20" s="39"/>
      <c r="AS20" s="28"/>
    </row>
    <row r="21" spans="1:49" x14ac:dyDescent="0.25">
      <c r="A21" s="77"/>
      <c r="B21" s="108"/>
      <c r="C21" s="108"/>
      <c r="D21" s="109"/>
      <c r="E21" s="109"/>
      <c r="F21" s="110"/>
      <c r="G21" s="110"/>
      <c r="H21" s="110"/>
      <c r="I21" s="111"/>
      <c r="J21" s="111"/>
      <c r="K21" s="111"/>
      <c r="L21" s="112"/>
      <c r="M21" s="112"/>
      <c r="N21" s="113"/>
      <c r="O21" s="113"/>
      <c r="P21" s="112"/>
      <c r="Q21" s="111"/>
      <c r="R21" s="111"/>
      <c r="S21" s="111"/>
      <c r="T21" s="112"/>
      <c r="U21" s="112"/>
      <c r="V21" s="114"/>
      <c r="W21" s="114"/>
      <c r="X21" s="114"/>
      <c r="Y21" s="114"/>
      <c r="Z21" s="114"/>
      <c r="AA21" s="111"/>
      <c r="AB21" s="111"/>
      <c r="AC21" s="111"/>
      <c r="AD21" s="113"/>
      <c r="AE21" s="113"/>
      <c r="AF21" s="112"/>
      <c r="AG21" s="114"/>
      <c r="AH21" s="114"/>
      <c r="AI21" s="114"/>
      <c r="AJ21" s="182"/>
      <c r="AK21" s="182"/>
      <c r="AL21" s="123"/>
      <c r="AN21" s="28"/>
      <c r="AO21" s="151"/>
      <c r="AP21" s="153"/>
      <c r="AQ21" s="40"/>
      <c r="AR21" s="39"/>
      <c r="AS21" s="28"/>
    </row>
    <row r="22" spans="1:49" x14ac:dyDescent="0.25">
      <c r="A22" s="77"/>
      <c r="B22" s="108"/>
      <c r="C22" s="108"/>
      <c r="D22" s="109"/>
      <c r="E22" s="109"/>
      <c r="F22" s="110"/>
      <c r="G22" s="110"/>
      <c r="H22" s="110"/>
      <c r="I22" s="111"/>
      <c r="J22" s="111"/>
      <c r="K22" s="111"/>
      <c r="L22" s="112"/>
      <c r="M22" s="112"/>
      <c r="N22" s="113"/>
      <c r="O22" s="113"/>
      <c r="P22" s="112"/>
      <c r="Q22" s="111"/>
      <c r="R22" s="111"/>
      <c r="S22" s="111"/>
      <c r="T22" s="112"/>
      <c r="U22" s="112"/>
      <c r="V22" s="114"/>
      <c r="W22" s="114"/>
      <c r="X22" s="114"/>
      <c r="Y22" s="114"/>
      <c r="Z22" s="114"/>
      <c r="AA22" s="111"/>
      <c r="AB22" s="111"/>
      <c r="AC22" s="111"/>
      <c r="AD22" s="113"/>
      <c r="AE22" s="113"/>
      <c r="AF22" s="112"/>
      <c r="AG22" s="114"/>
      <c r="AH22" s="114"/>
      <c r="AI22" s="114"/>
      <c r="AJ22" s="182"/>
      <c r="AK22" s="182"/>
      <c r="AL22" s="123"/>
      <c r="AN22" s="28"/>
      <c r="AO22" s="151"/>
      <c r="AP22" s="153"/>
      <c r="AQ22" s="40"/>
      <c r="AR22" s="39"/>
      <c r="AS22" s="28"/>
    </row>
    <row r="23" spans="1:49" x14ac:dyDescent="0.25">
      <c r="A23" s="77"/>
      <c r="B23" s="108"/>
      <c r="C23" s="108"/>
      <c r="D23" s="109"/>
      <c r="E23" s="109"/>
      <c r="F23" s="110"/>
      <c r="G23" s="110"/>
      <c r="H23" s="110"/>
      <c r="I23" s="111"/>
      <c r="J23" s="111"/>
      <c r="K23" s="111"/>
      <c r="L23" s="112"/>
      <c r="M23" s="112"/>
      <c r="N23" s="113"/>
      <c r="O23" s="113"/>
      <c r="P23" s="112"/>
      <c r="Q23" s="111"/>
      <c r="R23" s="111"/>
      <c r="S23" s="111"/>
      <c r="T23" s="112"/>
      <c r="U23" s="112"/>
      <c r="V23" s="114"/>
      <c r="W23" s="114"/>
      <c r="X23" s="114"/>
      <c r="Y23" s="114"/>
      <c r="Z23" s="114"/>
      <c r="AA23" s="111"/>
      <c r="AB23" s="111"/>
      <c r="AC23" s="111"/>
      <c r="AD23" s="113"/>
      <c r="AE23" s="113"/>
      <c r="AF23" s="112"/>
      <c r="AG23" s="114"/>
      <c r="AH23" s="114"/>
      <c r="AI23" s="114"/>
      <c r="AJ23" s="182"/>
      <c r="AK23" s="182"/>
      <c r="AL23" s="123"/>
      <c r="AN23" s="28"/>
      <c r="AO23" s="151"/>
      <c r="AP23" s="153"/>
      <c r="AQ23" s="40"/>
      <c r="AR23" s="39"/>
      <c r="AS23" s="28"/>
    </row>
    <row r="24" spans="1:49" x14ac:dyDescent="0.25">
      <c r="A24" s="77"/>
      <c r="B24" s="108"/>
      <c r="C24" s="108"/>
      <c r="D24" s="109"/>
      <c r="E24" s="109"/>
      <c r="F24" s="110"/>
      <c r="G24" s="110"/>
      <c r="H24" s="110"/>
      <c r="I24" s="111"/>
      <c r="J24" s="111"/>
      <c r="K24" s="111"/>
      <c r="L24" s="112"/>
      <c r="M24" s="112"/>
      <c r="N24" s="113"/>
      <c r="O24" s="113"/>
      <c r="P24" s="112"/>
      <c r="Q24" s="111"/>
      <c r="R24" s="111"/>
      <c r="S24" s="111"/>
      <c r="T24" s="112"/>
      <c r="U24" s="112"/>
      <c r="V24" s="114"/>
      <c r="W24" s="114"/>
      <c r="X24" s="114"/>
      <c r="Y24" s="114"/>
      <c r="Z24" s="114"/>
      <c r="AA24" s="111"/>
      <c r="AB24" s="111"/>
      <c r="AC24" s="111"/>
      <c r="AD24" s="113"/>
      <c r="AE24" s="113"/>
      <c r="AF24" s="112"/>
      <c r="AG24" s="114"/>
      <c r="AH24" s="114"/>
      <c r="AI24" s="114"/>
      <c r="AJ24" s="182"/>
      <c r="AK24" s="182"/>
      <c r="AL24" s="123"/>
      <c r="AN24" s="28"/>
      <c r="AO24" s="151"/>
      <c r="AP24" s="153"/>
      <c r="AQ24" s="40"/>
      <c r="AR24" s="39"/>
      <c r="AS24" s="28"/>
    </row>
    <row r="25" spans="1:49" x14ac:dyDescent="0.25">
      <c r="A25" s="77"/>
      <c r="B25" s="108"/>
      <c r="C25" s="108"/>
      <c r="D25" s="109"/>
      <c r="E25" s="109"/>
      <c r="F25" s="110"/>
      <c r="G25" s="110"/>
      <c r="H25" s="110"/>
      <c r="I25" s="111"/>
      <c r="J25" s="111"/>
      <c r="K25" s="111"/>
      <c r="L25" s="112"/>
      <c r="M25" s="112"/>
      <c r="N25" s="113"/>
      <c r="O25" s="113"/>
      <c r="P25" s="112"/>
      <c r="Q25" s="111"/>
      <c r="R25" s="111"/>
      <c r="S25" s="111"/>
      <c r="T25" s="112"/>
      <c r="U25" s="112"/>
      <c r="V25" s="114"/>
      <c r="W25" s="114"/>
      <c r="X25" s="114"/>
      <c r="Y25" s="114"/>
      <c r="Z25" s="114"/>
      <c r="AA25" s="111"/>
      <c r="AB25" s="111"/>
      <c r="AC25" s="111"/>
      <c r="AD25" s="113"/>
      <c r="AE25" s="113"/>
      <c r="AF25" s="112"/>
      <c r="AG25" s="114"/>
      <c r="AH25" s="114"/>
      <c r="AI25" s="114"/>
      <c r="AJ25" s="182"/>
      <c r="AK25" s="182"/>
      <c r="AL25" s="123"/>
      <c r="AN25" s="28"/>
      <c r="AO25" s="151"/>
      <c r="AP25" s="153"/>
      <c r="AQ25" s="40"/>
      <c r="AR25" s="39"/>
      <c r="AS25" s="28"/>
    </row>
    <row r="26" spans="1:49" x14ac:dyDescent="0.25">
      <c r="A26" s="77"/>
      <c r="B26" s="108"/>
      <c r="C26" s="108"/>
      <c r="D26" s="109"/>
      <c r="E26" s="109"/>
      <c r="F26" s="110"/>
      <c r="G26" s="110"/>
      <c r="H26" s="110"/>
      <c r="I26" s="111"/>
      <c r="J26" s="111"/>
      <c r="K26" s="111"/>
      <c r="L26" s="112"/>
      <c r="M26" s="112"/>
      <c r="N26" s="113"/>
      <c r="O26" s="113"/>
      <c r="P26" s="112"/>
      <c r="Q26" s="111"/>
      <c r="R26" s="111"/>
      <c r="S26" s="111"/>
      <c r="T26" s="112"/>
      <c r="U26" s="112"/>
      <c r="V26" s="114"/>
      <c r="W26" s="114"/>
      <c r="X26" s="114"/>
      <c r="Y26" s="114"/>
      <c r="Z26" s="114"/>
      <c r="AA26" s="111"/>
      <c r="AB26" s="111"/>
      <c r="AC26" s="111"/>
      <c r="AD26" s="113"/>
      <c r="AE26" s="113"/>
      <c r="AF26" s="112"/>
      <c r="AG26" s="114"/>
      <c r="AH26" s="114"/>
      <c r="AI26" s="114"/>
      <c r="AJ26" s="182"/>
      <c r="AK26" s="182"/>
      <c r="AL26" s="123"/>
      <c r="AN26" s="28"/>
      <c r="AO26" s="151"/>
      <c r="AP26" s="153"/>
      <c r="AQ26" s="40"/>
      <c r="AR26" s="39"/>
      <c r="AS26" s="28"/>
    </row>
    <row r="27" spans="1:49" x14ac:dyDescent="0.25">
      <c r="A27" s="172" t="s">
        <v>3</v>
      </c>
      <c r="B27" s="21">
        <f>SUM(B5:B26)</f>
        <v>0</v>
      </c>
      <c r="C27" s="21"/>
      <c r="D27" s="21">
        <f t="shared" ref="D27:AI27" si="0">SUM(D5:D26)</f>
        <v>0</v>
      </c>
      <c r="E27" s="21">
        <f t="shared" si="0"/>
        <v>0</v>
      </c>
      <c r="F27" s="21">
        <f t="shared" si="0"/>
        <v>0</v>
      </c>
      <c r="G27" s="21">
        <f t="shared" si="0"/>
        <v>0</v>
      </c>
      <c r="H27" s="21">
        <f t="shared" si="0"/>
        <v>0</v>
      </c>
      <c r="I27" s="71">
        <f t="shared" si="0"/>
        <v>0</v>
      </c>
      <c r="J27" s="71">
        <f t="shared" si="0"/>
        <v>0</v>
      </c>
      <c r="K27" s="71">
        <f t="shared" si="0"/>
        <v>0</v>
      </c>
      <c r="L27" s="21">
        <f t="shared" si="0"/>
        <v>0</v>
      </c>
      <c r="M27" s="21">
        <f t="shared" si="0"/>
        <v>0</v>
      </c>
      <c r="N27" s="21">
        <f t="shared" si="0"/>
        <v>0</v>
      </c>
      <c r="O27" s="21">
        <f t="shared" si="0"/>
        <v>0</v>
      </c>
      <c r="P27" s="21">
        <f t="shared" si="0"/>
        <v>0</v>
      </c>
      <c r="Q27" s="71">
        <f t="shared" si="0"/>
        <v>0</v>
      </c>
      <c r="R27" s="71">
        <f t="shared" si="0"/>
        <v>0</v>
      </c>
      <c r="S27" s="71">
        <f t="shared" si="0"/>
        <v>0</v>
      </c>
      <c r="T27" s="21">
        <f t="shared" si="0"/>
        <v>0</v>
      </c>
      <c r="U27" s="21">
        <f t="shared" si="0"/>
        <v>0</v>
      </c>
      <c r="V27" s="21">
        <f t="shared" si="0"/>
        <v>0</v>
      </c>
      <c r="W27" s="21">
        <f t="shared" si="0"/>
        <v>0</v>
      </c>
      <c r="X27" s="21">
        <f t="shared" si="0"/>
        <v>0</v>
      </c>
      <c r="Y27" s="21">
        <f t="shared" si="0"/>
        <v>0</v>
      </c>
      <c r="Z27" s="21">
        <f t="shared" si="0"/>
        <v>0</v>
      </c>
      <c r="AA27" s="71">
        <f t="shared" si="0"/>
        <v>0</v>
      </c>
      <c r="AB27" s="71">
        <f t="shared" si="0"/>
        <v>0</v>
      </c>
      <c r="AC27" s="71">
        <f t="shared" si="0"/>
        <v>0</v>
      </c>
      <c r="AD27" s="21">
        <f t="shared" si="0"/>
        <v>0</v>
      </c>
      <c r="AE27" s="21">
        <f t="shared" si="0"/>
        <v>0</v>
      </c>
      <c r="AF27" s="21">
        <f t="shared" si="0"/>
        <v>0</v>
      </c>
      <c r="AG27" s="21">
        <f t="shared" si="0"/>
        <v>0</v>
      </c>
      <c r="AH27" s="21">
        <f t="shared" si="0"/>
        <v>0</v>
      </c>
      <c r="AI27" s="21">
        <f t="shared" si="0"/>
        <v>0</v>
      </c>
      <c r="AJ27" s="183">
        <f>SUM(AJ16:AJ26)</f>
        <v>0</v>
      </c>
      <c r="AK27" s="183">
        <f>SUM(AK16:AK26)</f>
        <v>0</v>
      </c>
      <c r="AL27" s="74"/>
      <c r="AN27" s="28"/>
      <c r="AO27" s="151"/>
      <c r="AP27" s="154"/>
      <c r="AQ27" s="155"/>
      <c r="AR27" s="39"/>
      <c r="AS27" s="28"/>
    </row>
    <row r="28" spans="1:49" x14ac:dyDescent="0.25">
      <c r="B28" s="23"/>
      <c r="C28" s="23"/>
      <c r="D28" s="2"/>
      <c r="E28" s="4"/>
      <c r="F28" s="24"/>
      <c r="G28" s="4"/>
      <c r="H28" s="4"/>
      <c r="T28" s="25"/>
      <c r="U28" s="25"/>
      <c r="AF28" s="25"/>
      <c r="AJ28" s="26"/>
      <c r="AK28" s="26"/>
      <c r="AL28" s="56"/>
      <c r="AM28" s="34"/>
      <c r="AN28" s="28"/>
      <c r="AO28" s="147"/>
      <c r="AP28" s="73"/>
      <c r="AQ28" s="73"/>
      <c r="AR28" s="73"/>
      <c r="AS28" s="28"/>
    </row>
    <row r="29" spans="1:49" ht="15" customHeight="1" x14ac:dyDescent="0.25">
      <c r="B29" s="2"/>
      <c r="C29" s="2"/>
      <c r="D29" s="2"/>
      <c r="E29" s="4"/>
      <c r="F29" s="24"/>
      <c r="G29" s="4"/>
      <c r="H29" s="4"/>
      <c r="L29" s="245"/>
      <c r="M29" s="245"/>
      <c r="N29" s="245"/>
      <c r="O29" s="245"/>
      <c r="P29" s="245"/>
      <c r="Q29" s="245"/>
      <c r="T29" s="245"/>
      <c r="U29" s="245"/>
      <c r="V29" s="245"/>
      <c r="W29" s="245"/>
      <c r="X29" s="245"/>
      <c r="Y29" s="245"/>
      <c r="Z29" s="34"/>
      <c r="AF29" s="25"/>
      <c r="AI29" s="19"/>
      <c r="AL29" s="55"/>
      <c r="AN29" s="28"/>
      <c r="AO29" s="156"/>
      <c r="AP29" s="153"/>
      <c r="AQ29" s="157"/>
      <c r="AR29" s="158"/>
      <c r="AS29" s="28"/>
    </row>
    <row r="30" spans="1:49" ht="15.75" x14ac:dyDescent="0.25">
      <c r="B30" s="2"/>
      <c r="C30" s="2"/>
      <c r="D30" s="2"/>
      <c r="F30" s="25"/>
      <c r="L30" s="245"/>
      <c r="M30" s="245"/>
      <c r="N30" s="245"/>
      <c r="O30" s="245"/>
      <c r="P30" s="245"/>
      <c r="Q30" s="245"/>
      <c r="T30" s="245"/>
      <c r="U30" s="245"/>
      <c r="V30" s="245"/>
      <c r="W30" s="245"/>
      <c r="X30" s="245"/>
      <c r="Y30" s="245"/>
      <c r="Z30" s="67"/>
      <c r="AF30" s="25"/>
      <c r="AL30" s="55"/>
      <c r="AN30" s="28"/>
      <c r="AO30" s="156"/>
      <c r="AP30" s="39"/>
      <c r="AQ30" s="157"/>
      <c r="AR30" s="159"/>
      <c r="AS30" s="160"/>
      <c r="AV30" s="90"/>
      <c r="AW30" s="91"/>
    </row>
    <row r="31" spans="1:49" x14ac:dyDescent="0.25">
      <c r="A31" s="5" t="s">
        <v>41</v>
      </c>
      <c r="AN31" s="28"/>
      <c r="AO31" s="156"/>
      <c r="AP31" s="39"/>
      <c r="AQ31" s="157"/>
      <c r="AR31" s="161"/>
      <c r="AS31" s="28"/>
    </row>
    <row r="32" spans="1:49" ht="20.25" x14ac:dyDescent="0.3">
      <c r="A32" s="33" t="s">
        <v>23</v>
      </c>
      <c r="B32" s="2"/>
      <c r="C32" s="2"/>
      <c r="D32" s="2"/>
      <c r="G32" s="244" t="s">
        <v>31</v>
      </c>
      <c r="H32" s="244"/>
      <c r="I32" s="244"/>
      <c r="J32" s="244"/>
      <c r="K32" s="244"/>
      <c r="L32" s="244"/>
      <c r="M32" s="244"/>
      <c r="N32" s="244"/>
      <c r="AL32" s="55"/>
      <c r="AN32" s="28"/>
      <c r="AO32" s="28"/>
      <c r="AP32" s="162"/>
      <c r="AQ32" s="163"/>
      <c r="AR32" s="158"/>
      <c r="AS32" s="28"/>
    </row>
    <row r="33" spans="1:45" ht="15.75" x14ac:dyDescent="0.25">
      <c r="A33" s="171" t="s">
        <v>44</v>
      </c>
      <c r="B33" s="31">
        <v>30</v>
      </c>
      <c r="D33" s="6"/>
      <c r="E33" s="7"/>
      <c r="F33" s="7"/>
      <c r="G33" s="7"/>
      <c r="H33" s="7"/>
      <c r="I33" s="68" t="s">
        <v>0</v>
      </c>
      <c r="N33" s="8"/>
      <c r="O33" s="8"/>
      <c r="Q33" s="68" t="s">
        <v>1</v>
      </c>
      <c r="AB33" s="68" t="s">
        <v>2</v>
      </c>
      <c r="AL33" s="55"/>
      <c r="AN33" s="28"/>
      <c r="AO33" s="28"/>
      <c r="AP33" s="28"/>
      <c r="AQ33" s="28"/>
      <c r="AR33" s="28"/>
      <c r="AS33" s="28"/>
    </row>
    <row r="34" spans="1:45" x14ac:dyDescent="0.25">
      <c r="A34" s="93" t="s">
        <v>17</v>
      </c>
      <c r="B34" s="9">
        <v>0.16666666666666666</v>
      </c>
      <c r="C34" s="9">
        <v>0.187500000000001</v>
      </c>
      <c r="D34" s="10">
        <v>0.20833333333333401</v>
      </c>
      <c r="E34" s="11">
        <v>0.22916666666666699</v>
      </c>
      <c r="F34" s="9">
        <v>0.25</v>
      </c>
      <c r="G34" s="9">
        <v>0.27083333333333298</v>
      </c>
      <c r="H34" s="12">
        <v>0.29166666666666669</v>
      </c>
      <c r="I34" s="69">
        <v>0.3125</v>
      </c>
      <c r="J34" s="69">
        <v>0.33333333333333331</v>
      </c>
      <c r="K34" s="70">
        <v>0.35416666666666702</v>
      </c>
      <c r="L34" s="13">
        <v>0.375</v>
      </c>
      <c r="M34" s="127">
        <v>0.39583333333333298</v>
      </c>
      <c r="N34" s="127">
        <v>0.41666666666666702</v>
      </c>
      <c r="O34" s="127">
        <v>0.4375</v>
      </c>
      <c r="P34" s="127">
        <v>0.45833333333333298</v>
      </c>
      <c r="Q34" s="127">
        <v>0.47916666666666702</v>
      </c>
      <c r="R34" s="127">
        <v>0.5</v>
      </c>
      <c r="S34" s="127">
        <v>0.52083333333333304</v>
      </c>
      <c r="T34" s="13">
        <v>0.54166666666666596</v>
      </c>
      <c r="U34" s="13">
        <v>0.5625</v>
      </c>
      <c r="V34" s="15">
        <v>0.58333333333333304</v>
      </c>
      <c r="W34" s="15">
        <v>0.60416666666666596</v>
      </c>
      <c r="X34" s="15">
        <v>0.625</v>
      </c>
      <c r="Y34" s="15">
        <v>0.64583333333333304</v>
      </c>
      <c r="Z34" s="15">
        <v>0.66666666666666596</v>
      </c>
      <c r="AA34" s="69">
        <v>0.6875</v>
      </c>
      <c r="AB34" s="127">
        <v>0.70833333333333304</v>
      </c>
      <c r="AC34" s="127">
        <v>0.72916666666666596</v>
      </c>
      <c r="AD34" s="127">
        <v>0.75</v>
      </c>
      <c r="AE34" s="127">
        <v>0.77083333333333304</v>
      </c>
      <c r="AF34" s="13">
        <v>0.79166666666666596</v>
      </c>
      <c r="AG34" s="15">
        <v>0.8125</v>
      </c>
      <c r="AH34" s="15">
        <v>0.83333333333333304</v>
      </c>
      <c r="AI34" s="15">
        <v>0.85416666666666663</v>
      </c>
      <c r="AJ34" s="188" t="s">
        <v>4</v>
      </c>
      <c r="AK34" s="188" t="s">
        <v>6</v>
      </c>
      <c r="AL34" s="55"/>
      <c r="AN34" s="28"/>
      <c r="AO34" s="152"/>
      <c r="AP34" s="28"/>
      <c r="AQ34" s="28"/>
      <c r="AR34" s="28"/>
      <c r="AS34" s="28"/>
    </row>
    <row r="35" spans="1:45" s="34" customFormat="1" x14ac:dyDescent="0.25">
      <c r="A35" s="77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1"/>
      <c r="AI35" s="101"/>
      <c r="AJ35" s="182"/>
      <c r="AK35" s="182"/>
      <c r="AL35" s="133"/>
      <c r="AN35" s="28"/>
      <c r="AO35" s="151"/>
      <c r="AP35" s="153"/>
      <c r="AQ35" s="40"/>
      <c r="AR35" s="39"/>
      <c r="AS35" s="28"/>
    </row>
    <row r="36" spans="1:45" s="34" customFormat="1" x14ac:dyDescent="0.25">
      <c r="A36" s="77"/>
      <c r="B36" s="102"/>
      <c r="C36" s="102"/>
      <c r="D36" s="136"/>
      <c r="E36" s="134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1"/>
      <c r="AI36" s="101"/>
      <c r="AJ36" s="182"/>
      <c r="AK36" s="182"/>
      <c r="AL36" s="133"/>
      <c r="AN36" s="28"/>
      <c r="AO36" s="151"/>
      <c r="AP36" s="153"/>
      <c r="AQ36" s="40"/>
      <c r="AR36" s="39"/>
      <c r="AS36" s="28"/>
    </row>
    <row r="37" spans="1:45" s="34" customFormat="1" x14ac:dyDescent="0.25">
      <c r="A37" s="77"/>
      <c r="B37" s="102"/>
      <c r="C37" s="102"/>
      <c r="D37" s="136"/>
      <c r="E37" s="134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1"/>
      <c r="AI37" s="101"/>
      <c r="AJ37" s="182"/>
      <c r="AK37" s="182"/>
      <c r="AL37" s="133"/>
      <c r="AN37" s="28"/>
      <c r="AO37" s="151"/>
      <c r="AP37" s="153"/>
      <c r="AQ37" s="40"/>
      <c r="AR37" s="39"/>
      <c r="AS37" s="28"/>
    </row>
    <row r="38" spans="1:45" s="34" customFormat="1" x14ac:dyDescent="0.25">
      <c r="A38" s="77"/>
      <c r="B38" s="102"/>
      <c r="C38" s="102"/>
      <c r="D38" s="136"/>
      <c r="E38" s="134"/>
      <c r="F38" s="102"/>
      <c r="G38" s="102"/>
      <c r="H38" s="136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82"/>
      <c r="AK38" s="182"/>
      <c r="AL38" s="133"/>
      <c r="AN38" s="28"/>
      <c r="AO38" s="151"/>
      <c r="AP38" s="153"/>
      <c r="AQ38" s="40"/>
      <c r="AR38" s="39"/>
      <c r="AS38" s="28"/>
    </row>
    <row r="39" spans="1:45" s="34" customFormat="1" x14ac:dyDescent="0.25">
      <c r="A39" s="77"/>
      <c r="B39" s="102"/>
      <c r="C39" s="102"/>
      <c r="D39" s="136"/>
      <c r="E39" s="134"/>
      <c r="F39" s="102"/>
      <c r="G39" s="102"/>
      <c r="H39" s="136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82"/>
      <c r="AK39" s="182"/>
      <c r="AL39" s="133"/>
      <c r="AN39" s="28"/>
      <c r="AO39" s="151"/>
      <c r="AP39" s="153"/>
      <c r="AQ39" s="40"/>
      <c r="AR39" s="39"/>
      <c r="AS39" s="162"/>
    </row>
    <row r="40" spans="1:45" x14ac:dyDescent="0.25">
      <c r="A40" s="77"/>
      <c r="B40" s="97"/>
      <c r="C40" s="97"/>
      <c r="D40" s="98"/>
      <c r="E40" s="99"/>
      <c r="F40" s="97"/>
      <c r="G40" s="97"/>
      <c r="H40" s="100"/>
      <c r="I40" s="101"/>
      <c r="J40" s="101"/>
      <c r="K40" s="102"/>
      <c r="L40" s="103"/>
      <c r="M40" s="104"/>
      <c r="N40" s="104"/>
      <c r="O40" s="104"/>
      <c r="P40" s="89"/>
      <c r="Q40" s="101"/>
      <c r="R40" s="101"/>
      <c r="S40" s="101"/>
      <c r="T40" s="103"/>
      <c r="U40" s="103"/>
      <c r="V40" s="89"/>
      <c r="W40" s="89"/>
      <c r="X40" s="89"/>
      <c r="Y40" s="89"/>
      <c r="Z40" s="89"/>
      <c r="AA40" s="101"/>
      <c r="AB40" s="101"/>
      <c r="AC40" s="101"/>
      <c r="AD40" s="104"/>
      <c r="AE40" s="104"/>
      <c r="AF40" s="103"/>
      <c r="AG40" s="89"/>
      <c r="AH40" s="89"/>
      <c r="AI40" s="89"/>
      <c r="AJ40" s="182"/>
      <c r="AK40" s="182"/>
      <c r="AL40" s="55"/>
      <c r="AN40" s="28"/>
      <c r="AO40" s="151"/>
      <c r="AP40" s="153"/>
      <c r="AQ40" s="40"/>
      <c r="AR40" s="39"/>
      <c r="AS40" s="162"/>
    </row>
    <row r="41" spans="1:45" x14ac:dyDescent="0.25">
      <c r="A41" s="77"/>
      <c r="B41" s="97"/>
      <c r="C41" s="97"/>
      <c r="D41" s="98"/>
      <c r="E41" s="99"/>
      <c r="F41" s="97"/>
      <c r="G41" s="97"/>
      <c r="H41" s="100"/>
      <c r="I41" s="101"/>
      <c r="J41" s="101"/>
      <c r="K41" s="102"/>
      <c r="L41" s="103"/>
      <c r="M41" s="104"/>
      <c r="N41" s="104"/>
      <c r="O41" s="104"/>
      <c r="P41" s="89"/>
      <c r="Q41" s="101"/>
      <c r="R41" s="101"/>
      <c r="S41" s="101"/>
      <c r="T41" s="103"/>
      <c r="U41" s="103"/>
      <c r="V41" s="89"/>
      <c r="W41" s="89"/>
      <c r="X41" s="89"/>
      <c r="Y41" s="89"/>
      <c r="Z41" s="89"/>
      <c r="AA41" s="101"/>
      <c r="AB41" s="101"/>
      <c r="AC41" s="101"/>
      <c r="AD41" s="104"/>
      <c r="AE41" s="104"/>
      <c r="AF41" s="103"/>
      <c r="AG41" s="89"/>
      <c r="AH41" s="89"/>
      <c r="AI41" s="89"/>
      <c r="AJ41" s="182"/>
      <c r="AK41" s="182"/>
      <c r="AL41" s="55"/>
      <c r="AN41" s="28"/>
      <c r="AO41" s="151"/>
      <c r="AP41" s="153"/>
      <c r="AQ41" s="40"/>
      <c r="AR41" s="39"/>
      <c r="AS41" s="162"/>
    </row>
    <row r="42" spans="1:45" x14ac:dyDescent="0.25">
      <c r="A42" s="77"/>
      <c r="B42" s="97"/>
      <c r="C42" s="97"/>
      <c r="D42" s="98"/>
      <c r="E42" s="99"/>
      <c r="F42" s="97"/>
      <c r="G42" s="97"/>
      <c r="H42" s="100"/>
      <c r="I42" s="101"/>
      <c r="J42" s="101"/>
      <c r="K42" s="102"/>
      <c r="L42" s="103"/>
      <c r="M42" s="104"/>
      <c r="N42" s="104"/>
      <c r="O42" s="104"/>
      <c r="P42" s="89"/>
      <c r="Q42" s="101"/>
      <c r="R42" s="101"/>
      <c r="S42" s="101"/>
      <c r="T42" s="103"/>
      <c r="U42" s="103"/>
      <c r="V42" s="89"/>
      <c r="W42" s="89"/>
      <c r="X42" s="89"/>
      <c r="Y42" s="89"/>
      <c r="Z42" s="89"/>
      <c r="AA42" s="101"/>
      <c r="AB42" s="101"/>
      <c r="AC42" s="101"/>
      <c r="AD42" s="104"/>
      <c r="AE42" s="104"/>
      <c r="AF42" s="103"/>
      <c r="AG42" s="89"/>
      <c r="AH42" s="89"/>
      <c r="AI42" s="89"/>
      <c r="AJ42" s="182"/>
      <c r="AK42" s="182"/>
      <c r="AL42" s="55"/>
      <c r="AN42" s="28"/>
      <c r="AO42" s="151"/>
      <c r="AP42" s="153"/>
      <c r="AQ42" s="40"/>
      <c r="AR42" s="39"/>
      <c r="AS42" s="162"/>
    </row>
    <row r="43" spans="1:45" x14ac:dyDescent="0.25">
      <c r="A43" s="87"/>
      <c r="B43" s="105"/>
      <c r="C43" s="105"/>
      <c r="D43" s="106"/>
      <c r="E43" s="106"/>
      <c r="F43" s="106"/>
      <c r="G43" s="106"/>
      <c r="H43" s="106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83"/>
      <c r="AK43" s="183"/>
      <c r="AL43" s="59"/>
      <c r="AN43" s="28"/>
      <c r="AO43" s="151"/>
      <c r="AP43" s="28"/>
      <c r="AQ43" s="40"/>
      <c r="AR43" s="39"/>
      <c r="AS43" s="162"/>
    </row>
    <row r="44" spans="1:45" s="34" customFormat="1" x14ac:dyDescent="0.25">
      <c r="A44" s="77"/>
      <c r="B44" s="102"/>
      <c r="C44" s="102"/>
      <c r="D44" s="102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11"/>
      <c r="AE44" s="111"/>
      <c r="AF44" s="111"/>
      <c r="AG44" s="111"/>
      <c r="AH44" s="111"/>
      <c r="AI44" s="111"/>
      <c r="AJ44" s="182"/>
      <c r="AK44" s="182"/>
      <c r="AL44" s="137"/>
      <c r="AM44" s="79"/>
      <c r="AN44" s="28"/>
      <c r="AO44" s="151"/>
      <c r="AP44" s="153"/>
      <c r="AQ44" s="40"/>
      <c r="AR44" s="39"/>
      <c r="AS44" s="162"/>
    </row>
    <row r="45" spans="1:45" s="34" customFormat="1" x14ac:dyDescent="0.25">
      <c r="A45" s="77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11"/>
      <c r="AJ45" s="182"/>
      <c r="AK45" s="182"/>
      <c r="AL45" s="137"/>
      <c r="AN45" s="28"/>
      <c r="AO45" s="151"/>
      <c r="AP45" s="153"/>
      <c r="AQ45" s="40"/>
      <c r="AR45" s="39"/>
      <c r="AS45" s="162"/>
    </row>
    <row r="46" spans="1:45" x14ac:dyDescent="0.25">
      <c r="A46" s="7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14"/>
      <c r="AJ46" s="182"/>
      <c r="AK46" s="182"/>
      <c r="AL46" s="123"/>
      <c r="AN46" s="28"/>
      <c r="AO46" s="151"/>
      <c r="AP46" s="153"/>
      <c r="AQ46" s="40"/>
      <c r="AR46" s="39"/>
      <c r="AS46" s="162"/>
    </row>
    <row r="47" spans="1:45" x14ac:dyDescent="0.25">
      <c r="A47" s="77"/>
      <c r="B47" s="108"/>
      <c r="C47" s="108"/>
      <c r="D47" s="109"/>
      <c r="E47" s="109"/>
      <c r="F47" s="110"/>
      <c r="G47" s="110"/>
      <c r="H47" s="110"/>
      <c r="I47" s="111"/>
      <c r="J47" s="111"/>
      <c r="K47" s="111"/>
      <c r="L47" s="112"/>
      <c r="M47" s="112"/>
      <c r="N47" s="113"/>
      <c r="O47" s="113"/>
      <c r="P47" s="112"/>
      <c r="Q47" s="111"/>
      <c r="R47" s="111"/>
      <c r="S47" s="111"/>
      <c r="T47" s="112"/>
      <c r="U47" s="112"/>
      <c r="V47" s="114"/>
      <c r="W47" s="114"/>
      <c r="X47" s="114"/>
      <c r="Y47" s="114"/>
      <c r="Z47" s="114"/>
      <c r="AA47" s="111"/>
      <c r="AB47" s="111"/>
      <c r="AC47" s="111"/>
      <c r="AD47" s="113"/>
      <c r="AE47" s="113"/>
      <c r="AF47" s="112"/>
      <c r="AG47" s="114"/>
      <c r="AH47" s="114"/>
      <c r="AI47" s="114"/>
      <c r="AJ47" s="182"/>
      <c r="AK47" s="182"/>
      <c r="AL47" s="123"/>
      <c r="AN47" s="28"/>
      <c r="AO47" s="151"/>
      <c r="AP47" s="153"/>
      <c r="AQ47" s="40"/>
      <c r="AR47" s="39"/>
      <c r="AS47" s="162"/>
    </row>
    <row r="48" spans="1:45" x14ac:dyDescent="0.25">
      <c r="A48" s="77"/>
      <c r="B48" s="108"/>
      <c r="C48" s="108"/>
      <c r="D48" s="109"/>
      <c r="E48" s="109"/>
      <c r="F48" s="110"/>
      <c r="G48" s="110"/>
      <c r="H48" s="110"/>
      <c r="I48" s="111"/>
      <c r="J48" s="111"/>
      <c r="K48" s="111"/>
      <c r="L48" s="112"/>
      <c r="M48" s="112"/>
      <c r="N48" s="113"/>
      <c r="O48" s="113"/>
      <c r="P48" s="112"/>
      <c r="Q48" s="111"/>
      <c r="R48" s="111"/>
      <c r="S48" s="111"/>
      <c r="T48" s="112"/>
      <c r="U48" s="112"/>
      <c r="V48" s="114"/>
      <c r="W48" s="114"/>
      <c r="X48" s="114"/>
      <c r="Y48" s="114"/>
      <c r="Z48" s="114"/>
      <c r="AA48" s="111"/>
      <c r="AB48" s="111"/>
      <c r="AC48" s="111"/>
      <c r="AD48" s="113"/>
      <c r="AE48" s="113"/>
      <c r="AF48" s="112"/>
      <c r="AG48" s="114"/>
      <c r="AH48" s="114"/>
      <c r="AI48" s="114"/>
      <c r="AJ48" s="182"/>
      <c r="AK48" s="182"/>
      <c r="AL48" s="123"/>
      <c r="AN48" s="28"/>
      <c r="AO48" s="151"/>
      <c r="AP48" s="153"/>
      <c r="AQ48" s="40"/>
      <c r="AR48" s="39"/>
      <c r="AS48" s="162"/>
    </row>
    <row r="49" spans="1:45" x14ac:dyDescent="0.25">
      <c r="A49" s="77"/>
      <c r="B49" s="108"/>
      <c r="C49" s="108"/>
      <c r="D49" s="109"/>
      <c r="E49" s="109"/>
      <c r="F49" s="110"/>
      <c r="G49" s="110"/>
      <c r="H49" s="110"/>
      <c r="I49" s="111"/>
      <c r="J49" s="111"/>
      <c r="K49" s="111"/>
      <c r="L49" s="112"/>
      <c r="M49" s="112"/>
      <c r="N49" s="113"/>
      <c r="O49" s="113"/>
      <c r="P49" s="112"/>
      <c r="Q49" s="111"/>
      <c r="R49" s="111"/>
      <c r="S49" s="111"/>
      <c r="T49" s="112"/>
      <c r="U49" s="112"/>
      <c r="V49" s="114"/>
      <c r="W49" s="114"/>
      <c r="X49" s="114"/>
      <c r="Y49" s="114"/>
      <c r="Z49" s="114"/>
      <c r="AA49" s="111"/>
      <c r="AB49" s="111"/>
      <c r="AC49" s="111"/>
      <c r="AD49" s="113"/>
      <c r="AE49" s="113"/>
      <c r="AF49" s="112"/>
      <c r="AG49" s="114"/>
      <c r="AH49" s="114"/>
      <c r="AI49" s="114"/>
      <c r="AJ49" s="182"/>
      <c r="AK49" s="182"/>
      <c r="AL49" s="123"/>
      <c r="AN49" s="28"/>
      <c r="AO49" s="151"/>
      <c r="AP49" s="153"/>
      <c r="AQ49" s="40"/>
      <c r="AR49" s="39"/>
      <c r="AS49" s="162"/>
    </row>
    <row r="50" spans="1:45" x14ac:dyDescent="0.25">
      <c r="A50" s="77"/>
      <c r="B50" s="108"/>
      <c r="C50" s="108"/>
      <c r="D50" s="109"/>
      <c r="E50" s="109"/>
      <c r="F50" s="110"/>
      <c r="G50" s="110"/>
      <c r="H50" s="110"/>
      <c r="I50" s="111"/>
      <c r="J50" s="111"/>
      <c r="K50" s="111"/>
      <c r="L50" s="112"/>
      <c r="M50" s="112"/>
      <c r="N50" s="113"/>
      <c r="O50" s="113"/>
      <c r="P50" s="112"/>
      <c r="Q50" s="111"/>
      <c r="R50" s="111"/>
      <c r="S50" s="111"/>
      <c r="T50" s="112"/>
      <c r="U50" s="112"/>
      <c r="V50" s="114"/>
      <c r="W50" s="114"/>
      <c r="X50" s="114"/>
      <c r="Y50" s="114"/>
      <c r="Z50" s="114"/>
      <c r="AA50" s="111"/>
      <c r="AB50" s="111"/>
      <c r="AC50" s="111"/>
      <c r="AD50" s="113"/>
      <c r="AE50" s="113"/>
      <c r="AF50" s="112"/>
      <c r="AG50" s="114"/>
      <c r="AH50" s="114"/>
      <c r="AI50" s="114"/>
      <c r="AJ50" s="182"/>
      <c r="AK50" s="182"/>
      <c r="AL50" s="123"/>
      <c r="AN50" s="28"/>
      <c r="AO50" s="151"/>
      <c r="AP50" s="153"/>
      <c r="AQ50" s="40"/>
      <c r="AR50" s="39"/>
      <c r="AS50" s="162"/>
    </row>
    <row r="51" spans="1:45" x14ac:dyDescent="0.25">
      <c r="A51" s="77"/>
      <c r="B51" s="108"/>
      <c r="C51" s="108"/>
      <c r="D51" s="109"/>
      <c r="E51" s="109"/>
      <c r="F51" s="110"/>
      <c r="G51" s="110"/>
      <c r="H51" s="110"/>
      <c r="I51" s="111"/>
      <c r="J51" s="111"/>
      <c r="K51" s="111"/>
      <c r="L51" s="112"/>
      <c r="M51" s="112"/>
      <c r="N51" s="113"/>
      <c r="O51" s="113"/>
      <c r="P51" s="112"/>
      <c r="Q51" s="111"/>
      <c r="R51" s="111"/>
      <c r="S51" s="111"/>
      <c r="T51" s="112"/>
      <c r="U51" s="112"/>
      <c r="V51" s="114"/>
      <c r="W51" s="114"/>
      <c r="X51" s="114"/>
      <c r="Y51" s="114"/>
      <c r="Z51" s="114"/>
      <c r="AA51" s="111"/>
      <c r="AB51" s="111"/>
      <c r="AC51" s="111"/>
      <c r="AD51" s="113"/>
      <c r="AE51" s="113"/>
      <c r="AF51" s="112"/>
      <c r="AG51" s="114"/>
      <c r="AH51" s="114"/>
      <c r="AI51" s="114"/>
      <c r="AJ51" s="182"/>
      <c r="AK51" s="182"/>
      <c r="AL51" s="123"/>
      <c r="AN51" s="28"/>
      <c r="AO51" s="151"/>
      <c r="AP51" s="153"/>
      <c r="AQ51" s="40"/>
      <c r="AR51" s="39"/>
      <c r="AS51" s="162"/>
    </row>
    <row r="52" spans="1:45" x14ac:dyDescent="0.25">
      <c r="A52" s="77"/>
      <c r="B52" s="108"/>
      <c r="C52" s="108"/>
      <c r="D52" s="109"/>
      <c r="E52" s="109"/>
      <c r="F52" s="110"/>
      <c r="G52" s="110"/>
      <c r="H52" s="110"/>
      <c r="I52" s="111"/>
      <c r="J52" s="111"/>
      <c r="K52" s="111"/>
      <c r="L52" s="112"/>
      <c r="M52" s="112"/>
      <c r="N52" s="113"/>
      <c r="O52" s="113"/>
      <c r="P52" s="112"/>
      <c r="Q52" s="111"/>
      <c r="R52" s="111"/>
      <c r="S52" s="111"/>
      <c r="T52" s="112"/>
      <c r="U52" s="112"/>
      <c r="V52" s="114"/>
      <c r="W52" s="114"/>
      <c r="X52" s="114"/>
      <c r="Y52" s="114"/>
      <c r="Z52" s="114"/>
      <c r="AA52" s="111"/>
      <c r="AB52" s="111"/>
      <c r="AC52" s="111"/>
      <c r="AD52" s="113"/>
      <c r="AE52" s="113"/>
      <c r="AF52" s="112"/>
      <c r="AG52" s="114"/>
      <c r="AH52" s="114"/>
      <c r="AI52" s="114"/>
      <c r="AJ52" s="182"/>
      <c r="AK52" s="182"/>
      <c r="AL52" s="123"/>
      <c r="AN52" s="28"/>
      <c r="AO52" s="151"/>
      <c r="AP52" s="153"/>
      <c r="AQ52" s="40"/>
      <c r="AR52" s="39"/>
      <c r="AS52" s="162"/>
    </row>
    <row r="53" spans="1:45" x14ac:dyDescent="0.25">
      <c r="A53" s="77"/>
      <c r="B53" s="108"/>
      <c r="C53" s="108"/>
      <c r="D53" s="109"/>
      <c r="E53" s="109"/>
      <c r="F53" s="110"/>
      <c r="G53" s="110"/>
      <c r="H53" s="110"/>
      <c r="I53" s="111"/>
      <c r="J53" s="111"/>
      <c r="K53" s="111"/>
      <c r="L53" s="112"/>
      <c r="M53" s="112"/>
      <c r="N53" s="113"/>
      <c r="O53" s="113"/>
      <c r="P53" s="112"/>
      <c r="Q53" s="111"/>
      <c r="R53" s="111"/>
      <c r="S53" s="111"/>
      <c r="T53" s="112"/>
      <c r="U53" s="112"/>
      <c r="V53" s="114"/>
      <c r="W53" s="114"/>
      <c r="X53" s="114"/>
      <c r="Y53" s="114"/>
      <c r="Z53" s="114"/>
      <c r="AA53" s="111"/>
      <c r="AB53" s="111"/>
      <c r="AC53" s="111"/>
      <c r="AD53" s="113"/>
      <c r="AE53" s="113"/>
      <c r="AF53" s="112"/>
      <c r="AG53" s="114"/>
      <c r="AH53" s="114"/>
      <c r="AI53" s="114"/>
      <c r="AJ53" s="182"/>
      <c r="AK53" s="182"/>
      <c r="AL53" s="123"/>
      <c r="AN53" s="28"/>
      <c r="AO53" s="151"/>
      <c r="AP53" s="153"/>
      <c r="AQ53" s="40"/>
      <c r="AR53" s="39"/>
      <c r="AS53" s="162"/>
    </row>
    <row r="54" spans="1:45" x14ac:dyDescent="0.25">
      <c r="A54" s="77"/>
      <c r="B54" s="108"/>
      <c r="C54" s="108"/>
      <c r="D54" s="109"/>
      <c r="E54" s="109"/>
      <c r="F54" s="110"/>
      <c r="G54" s="110"/>
      <c r="H54" s="110"/>
      <c r="I54" s="111"/>
      <c r="J54" s="111"/>
      <c r="K54" s="111"/>
      <c r="L54" s="112"/>
      <c r="M54" s="112"/>
      <c r="N54" s="113"/>
      <c r="O54" s="113"/>
      <c r="P54" s="112"/>
      <c r="Q54" s="111"/>
      <c r="R54" s="111"/>
      <c r="S54" s="111"/>
      <c r="T54" s="112"/>
      <c r="U54" s="112"/>
      <c r="V54" s="114"/>
      <c r="W54" s="114"/>
      <c r="X54" s="114"/>
      <c r="Y54" s="114"/>
      <c r="Z54" s="114"/>
      <c r="AA54" s="111"/>
      <c r="AB54" s="111"/>
      <c r="AC54" s="111"/>
      <c r="AD54" s="113"/>
      <c r="AE54" s="113"/>
      <c r="AF54" s="112"/>
      <c r="AG54" s="114"/>
      <c r="AH54" s="114"/>
      <c r="AI54" s="114"/>
      <c r="AJ54" s="182"/>
      <c r="AK54" s="182"/>
      <c r="AL54" s="123"/>
      <c r="AN54" s="28"/>
      <c r="AO54" s="151"/>
      <c r="AP54" s="153"/>
      <c r="AQ54" s="40"/>
      <c r="AR54" s="39"/>
      <c r="AS54" s="162"/>
    </row>
    <row r="55" spans="1:45" x14ac:dyDescent="0.25">
      <c r="A55" s="172" t="s">
        <v>3</v>
      </c>
      <c r="B55" s="21">
        <f>SUM(B35:B54)</f>
        <v>0</v>
      </c>
      <c r="C55" s="21"/>
      <c r="D55" s="21">
        <f t="shared" ref="D55:AI55" si="1">SUM(D35:D54)</f>
        <v>0</v>
      </c>
      <c r="E55" s="21">
        <f t="shared" si="1"/>
        <v>0</v>
      </c>
      <c r="F55" s="21">
        <f t="shared" si="1"/>
        <v>0</v>
      </c>
      <c r="G55" s="21">
        <f t="shared" si="1"/>
        <v>0</v>
      </c>
      <c r="H55" s="21">
        <f t="shared" si="1"/>
        <v>0</v>
      </c>
      <c r="I55" s="71">
        <f t="shared" si="1"/>
        <v>0</v>
      </c>
      <c r="J55" s="71">
        <f t="shared" si="1"/>
        <v>0</v>
      </c>
      <c r="K55" s="71">
        <f t="shared" si="1"/>
        <v>0</v>
      </c>
      <c r="L55" s="21">
        <f t="shared" si="1"/>
        <v>0</v>
      </c>
      <c r="M55" s="21">
        <f t="shared" si="1"/>
        <v>0</v>
      </c>
      <c r="N55" s="21">
        <f t="shared" si="1"/>
        <v>0</v>
      </c>
      <c r="O55" s="21">
        <f t="shared" si="1"/>
        <v>0</v>
      </c>
      <c r="P55" s="21">
        <f t="shared" si="1"/>
        <v>0</v>
      </c>
      <c r="Q55" s="71">
        <f t="shared" si="1"/>
        <v>0</v>
      </c>
      <c r="R55" s="71">
        <f t="shared" si="1"/>
        <v>0</v>
      </c>
      <c r="S55" s="71">
        <f t="shared" si="1"/>
        <v>0</v>
      </c>
      <c r="T55" s="21">
        <f t="shared" si="1"/>
        <v>0</v>
      </c>
      <c r="U55" s="21">
        <f t="shared" si="1"/>
        <v>0</v>
      </c>
      <c r="V55" s="21">
        <f t="shared" si="1"/>
        <v>0</v>
      </c>
      <c r="W55" s="21">
        <f t="shared" si="1"/>
        <v>0</v>
      </c>
      <c r="X55" s="21">
        <f t="shared" si="1"/>
        <v>0</v>
      </c>
      <c r="Y55" s="21">
        <f t="shared" si="1"/>
        <v>0</v>
      </c>
      <c r="Z55" s="21">
        <f t="shared" si="1"/>
        <v>0</v>
      </c>
      <c r="AA55" s="71">
        <f t="shared" si="1"/>
        <v>0</v>
      </c>
      <c r="AB55" s="71">
        <f t="shared" si="1"/>
        <v>0</v>
      </c>
      <c r="AC55" s="71">
        <f t="shared" si="1"/>
        <v>0</v>
      </c>
      <c r="AD55" s="21">
        <f t="shared" si="1"/>
        <v>0</v>
      </c>
      <c r="AE55" s="21">
        <f t="shared" si="1"/>
        <v>0</v>
      </c>
      <c r="AF55" s="21">
        <f t="shared" si="1"/>
        <v>0</v>
      </c>
      <c r="AG55" s="21">
        <f t="shared" si="1"/>
        <v>0</v>
      </c>
      <c r="AH55" s="21">
        <f t="shared" si="1"/>
        <v>0</v>
      </c>
      <c r="AI55" s="21">
        <f t="shared" si="1"/>
        <v>0</v>
      </c>
      <c r="AJ55" s="183">
        <f>SUM(AJ44:AJ54)</f>
        <v>0</v>
      </c>
      <c r="AK55" s="183">
        <f>SUM(AK44:AK54)</f>
        <v>0</v>
      </c>
      <c r="AL55" s="74"/>
      <c r="AM55" s="66"/>
      <c r="AN55" s="28"/>
      <c r="AO55" s="151"/>
      <c r="AP55" s="153"/>
      <c r="AQ55" s="155"/>
      <c r="AR55" s="39"/>
      <c r="AS55" s="162"/>
    </row>
    <row r="56" spans="1:45" x14ac:dyDescent="0.25">
      <c r="B56" s="23"/>
      <c r="C56" s="23"/>
      <c r="D56" s="2"/>
      <c r="E56" s="4"/>
      <c r="F56" s="24"/>
      <c r="G56" s="4"/>
      <c r="H56" s="4"/>
      <c r="T56" s="25"/>
      <c r="U56" s="25"/>
      <c r="AF56" s="25"/>
      <c r="AJ56" s="26"/>
      <c r="AK56" s="26"/>
      <c r="AL56" s="56"/>
      <c r="AM56" s="34"/>
      <c r="AN56" s="28"/>
      <c r="AO56" s="147"/>
      <c r="AP56" s="73"/>
      <c r="AQ56" s="73"/>
      <c r="AR56" s="73"/>
      <c r="AS56" s="162"/>
    </row>
    <row r="57" spans="1:45" x14ac:dyDescent="0.25">
      <c r="B57" s="2"/>
      <c r="C57" s="2"/>
      <c r="D57" s="2"/>
      <c r="E57" s="4"/>
      <c r="F57" s="24"/>
      <c r="G57" s="4"/>
      <c r="H57" s="4"/>
      <c r="L57" s="245"/>
      <c r="M57" s="245"/>
      <c r="N57" s="245"/>
      <c r="O57" s="245"/>
      <c r="P57" s="245"/>
      <c r="Q57" s="245"/>
      <c r="T57" s="245"/>
      <c r="U57" s="245"/>
      <c r="V57" s="245"/>
      <c r="W57" s="245"/>
      <c r="X57" s="245"/>
      <c r="Y57" s="245"/>
      <c r="AF57" s="25"/>
      <c r="AI57" s="19"/>
      <c r="AL57" s="55"/>
      <c r="AN57" s="28"/>
      <c r="AO57" s="156"/>
      <c r="AP57" s="153"/>
      <c r="AQ57" s="157"/>
      <c r="AR57" s="158"/>
      <c r="AS57" s="162"/>
    </row>
    <row r="58" spans="1:45" ht="15.75" x14ac:dyDescent="0.25">
      <c r="AN58" s="28"/>
      <c r="AO58" s="28"/>
      <c r="AP58" s="28"/>
      <c r="AQ58" s="28"/>
      <c r="AR58" s="159"/>
      <c r="AS58" s="160"/>
    </row>
    <row r="59" spans="1:45" x14ac:dyDescent="0.25">
      <c r="AN59" s="28"/>
      <c r="AO59" s="28"/>
      <c r="AP59" s="28"/>
      <c r="AQ59" s="28"/>
      <c r="AR59" s="28"/>
      <c r="AS59" s="28"/>
    </row>
    <row r="60" spans="1:45" ht="20.25" x14ac:dyDescent="0.3">
      <c r="A60" s="34"/>
      <c r="B60" s="2"/>
      <c r="C60" s="2"/>
      <c r="D60" s="2"/>
      <c r="H60" s="3" t="s">
        <v>20</v>
      </c>
      <c r="AL60" s="55"/>
      <c r="AN60" s="28"/>
      <c r="AO60" s="148"/>
      <c r="AP60" s="149"/>
      <c r="AQ60" s="28"/>
      <c r="AR60" s="150"/>
      <c r="AS60" s="28"/>
    </row>
    <row r="61" spans="1:45" ht="20.25" customHeight="1" x14ac:dyDescent="0.3">
      <c r="A61" s="33" t="s">
        <v>51</v>
      </c>
      <c r="B61" s="2"/>
      <c r="C61" s="2"/>
      <c r="D61" s="2"/>
      <c r="G61" s="244" t="s">
        <v>36</v>
      </c>
      <c r="H61" s="244"/>
      <c r="I61" s="244"/>
      <c r="J61" s="244"/>
      <c r="K61" s="244"/>
      <c r="L61" s="244"/>
      <c r="M61" s="244"/>
      <c r="N61" s="244"/>
      <c r="AL61" s="55"/>
      <c r="AN61" s="28"/>
      <c r="AO61" s="28"/>
      <c r="AP61" s="28"/>
      <c r="AQ61" s="28"/>
      <c r="AR61" s="28"/>
      <c r="AS61" s="28"/>
    </row>
    <row r="62" spans="1:45" ht="15.75" x14ac:dyDescent="0.25">
      <c r="A62" s="171" t="s">
        <v>44</v>
      </c>
      <c r="B62" s="31">
        <v>167</v>
      </c>
      <c r="D62" s="6"/>
      <c r="E62" s="7"/>
      <c r="F62" s="7"/>
      <c r="G62" s="7"/>
      <c r="H62" s="7"/>
      <c r="I62" s="68" t="s">
        <v>0</v>
      </c>
      <c r="N62" s="8"/>
      <c r="O62" s="8"/>
      <c r="Q62" s="68" t="s">
        <v>1</v>
      </c>
      <c r="AB62" s="68" t="s">
        <v>2</v>
      </c>
      <c r="AL62" s="55"/>
      <c r="AN62" s="28"/>
      <c r="AO62" s="151"/>
      <c r="AP62" s="28"/>
      <c r="AQ62" s="28"/>
      <c r="AR62" s="28"/>
      <c r="AS62" s="28"/>
    </row>
    <row r="63" spans="1:45" x14ac:dyDescent="0.25">
      <c r="A63" s="93" t="s">
        <v>17</v>
      </c>
      <c r="B63" s="9">
        <v>0.16666666666666666</v>
      </c>
      <c r="C63" s="9">
        <v>0.187500000000001</v>
      </c>
      <c r="D63" s="10">
        <v>0.20833333333333401</v>
      </c>
      <c r="E63" s="11">
        <v>0.22916666666666699</v>
      </c>
      <c r="F63" s="70">
        <v>0.25</v>
      </c>
      <c r="G63" s="128">
        <v>0.27083333333333298</v>
      </c>
      <c r="H63" s="131">
        <v>0.29166666666666669</v>
      </c>
      <c r="I63" s="127">
        <v>0.3125</v>
      </c>
      <c r="J63" s="127">
        <v>0.33333333333333331</v>
      </c>
      <c r="K63" s="128">
        <v>0.35416666666666702</v>
      </c>
      <c r="L63" s="13">
        <v>0.375</v>
      </c>
      <c r="M63" s="14">
        <v>0.39583333333333298</v>
      </c>
      <c r="N63" s="14">
        <v>0.41666666666666702</v>
      </c>
      <c r="O63" s="14">
        <v>0.4375</v>
      </c>
      <c r="P63" s="15">
        <v>0.45833333333333298</v>
      </c>
      <c r="Q63" s="127">
        <v>0.47916666666666702</v>
      </c>
      <c r="R63" s="127">
        <v>0.5</v>
      </c>
      <c r="S63" s="127">
        <v>0.52083333333333304</v>
      </c>
      <c r="T63" s="127">
        <v>0.54166666666666596</v>
      </c>
      <c r="U63" s="127">
        <v>0.5625</v>
      </c>
      <c r="V63" s="15">
        <v>0.58333333333333304</v>
      </c>
      <c r="W63" s="15">
        <v>0.60416666666666596</v>
      </c>
      <c r="X63" s="15">
        <v>0.625</v>
      </c>
      <c r="Y63" s="15">
        <v>0.64583333333333304</v>
      </c>
      <c r="Z63" s="15">
        <v>0.66666666666666596</v>
      </c>
      <c r="AA63" s="69">
        <v>0.6875</v>
      </c>
      <c r="AB63" s="127">
        <v>0.70833333333333304</v>
      </c>
      <c r="AC63" s="127">
        <v>0.72916666666666596</v>
      </c>
      <c r="AD63" s="127">
        <v>0.75</v>
      </c>
      <c r="AE63" s="127">
        <v>0.77083333333333304</v>
      </c>
      <c r="AF63" s="13">
        <v>0.79166666666666596</v>
      </c>
      <c r="AG63" s="15">
        <v>0.8125</v>
      </c>
      <c r="AH63" s="15">
        <v>0.83333333333333304</v>
      </c>
      <c r="AI63" s="15">
        <v>0.85416666666666663</v>
      </c>
      <c r="AJ63" s="188" t="s">
        <v>4</v>
      </c>
      <c r="AK63" s="188" t="s">
        <v>6</v>
      </c>
      <c r="AL63" s="55"/>
      <c r="AN63" s="28"/>
      <c r="AO63" s="152"/>
      <c r="AP63" s="28"/>
      <c r="AQ63" s="28"/>
      <c r="AR63" s="28"/>
      <c r="AS63" s="28"/>
    </row>
    <row r="64" spans="1:45" s="34" customFormat="1" x14ac:dyDescent="0.25">
      <c r="A64" s="77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82"/>
      <c r="AK64" s="186"/>
      <c r="AL64" s="133"/>
      <c r="AN64" s="28"/>
      <c r="AO64" s="151"/>
      <c r="AP64" s="153"/>
      <c r="AQ64" s="40"/>
      <c r="AR64" s="39"/>
      <c r="AS64" s="28"/>
    </row>
    <row r="65" spans="1:45" s="34" customFormat="1" x14ac:dyDescent="0.25">
      <c r="A65" s="77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82"/>
      <c r="AK65" s="186"/>
      <c r="AL65" s="133"/>
      <c r="AN65" s="28"/>
      <c r="AO65" s="151"/>
      <c r="AP65" s="153"/>
      <c r="AQ65" s="40"/>
      <c r="AR65" s="39"/>
      <c r="AS65" s="28"/>
    </row>
    <row r="66" spans="1:45" s="34" customFormat="1" x14ac:dyDescent="0.25">
      <c r="A66" s="77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82"/>
      <c r="AK66" s="186"/>
      <c r="AL66" s="133"/>
      <c r="AN66" s="28"/>
      <c r="AO66" s="151"/>
      <c r="AP66" s="153"/>
      <c r="AQ66" s="40"/>
      <c r="AR66" s="39"/>
      <c r="AS66" s="28"/>
    </row>
    <row r="67" spans="1:45" s="34" customFormat="1" x14ac:dyDescent="0.25">
      <c r="A67" s="77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82"/>
      <c r="AK67" s="186"/>
      <c r="AL67" s="133"/>
      <c r="AN67" s="28"/>
      <c r="AO67" s="151"/>
      <c r="AP67" s="153"/>
      <c r="AQ67" s="40"/>
      <c r="AR67" s="39"/>
      <c r="AS67" s="28"/>
    </row>
    <row r="68" spans="1:45" s="34" customFormat="1" x14ac:dyDescent="0.25">
      <c r="A68" s="77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82"/>
      <c r="AK68" s="186"/>
      <c r="AL68" s="133"/>
      <c r="AN68" s="28"/>
      <c r="AO68" s="151"/>
      <c r="AP68" s="153"/>
      <c r="AQ68" s="40"/>
      <c r="AR68" s="39"/>
      <c r="AS68" s="28"/>
    </row>
    <row r="69" spans="1:45" s="34" customFormat="1" x14ac:dyDescent="0.25">
      <c r="A69" s="77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82"/>
      <c r="AK69" s="186"/>
      <c r="AL69" s="133"/>
      <c r="AN69" s="28"/>
      <c r="AO69" s="151"/>
      <c r="AP69" s="153"/>
      <c r="AQ69" s="40"/>
      <c r="AR69" s="39"/>
      <c r="AS69" s="28"/>
    </row>
    <row r="70" spans="1:45" x14ac:dyDescent="0.25">
      <c r="A70" s="7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182"/>
      <c r="AK70" s="186"/>
      <c r="AL70" s="55"/>
      <c r="AN70" s="28"/>
      <c r="AO70" s="151"/>
      <c r="AP70" s="153"/>
      <c r="AQ70" s="40"/>
      <c r="AR70" s="39"/>
      <c r="AS70" s="28"/>
    </row>
    <row r="71" spans="1:45" x14ac:dyDescent="0.25">
      <c r="A71" s="7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182"/>
      <c r="AK71" s="186"/>
      <c r="AL71" s="55"/>
      <c r="AN71" s="28"/>
      <c r="AO71" s="151"/>
      <c r="AP71" s="153"/>
      <c r="AQ71" s="40"/>
      <c r="AR71" s="39"/>
      <c r="AS71" s="28"/>
    </row>
    <row r="72" spans="1:45" x14ac:dyDescent="0.25">
      <c r="A72" s="7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182"/>
      <c r="AK72" s="186"/>
      <c r="AL72" s="55"/>
      <c r="AN72" s="28"/>
      <c r="AO72" s="151"/>
      <c r="AP72" s="153"/>
      <c r="AQ72" s="40"/>
      <c r="AR72" s="39"/>
      <c r="AS72" s="28"/>
    </row>
    <row r="73" spans="1:45" x14ac:dyDescent="0.25">
      <c r="A73" s="7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15"/>
      <c r="AJ73" s="182"/>
      <c r="AK73" s="186"/>
      <c r="AL73" s="55"/>
      <c r="AN73" s="28"/>
      <c r="AO73" s="151"/>
      <c r="AP73" s="153"/>
      <c r="AQ73" s="40"/>
      <c r="AR73" s="39"/>
      <c r="AS73" s="28"/>
    </row>
    <row r="74" spans="1:45" x14ac:dyDescent="0.25">
      <c r="A74" s="87"/>
      <c r="B74" s="105"/>
      <c r="C74" s="105"/>
      <c r="D74" s="106"/>
      <c r="E74" s="106"/>
      <c r="F74" s="106"/>
      <c r="G74" s="106"/>
      <c r="H74" s="106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83"/>
      <c r="AK74" s="183"/>
      <c r="AL74" s="59"/>
      <c r="AN74" s="28"/>
      <c r="AO74" s="151"/>
      <c r="AP74" s="28"/>
      <c r="AQ74" s="40"/>
      <c r="AR74" s="39"/>
      <c r="AS74" s="28"/>
    </row>
    <row r="75" spans="1:45" s="34" customFormat="1" x14ac:dyDescent="0.25">
      <c r="A75" s="77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69"/>
      <c r="AJ75" s="182"/>
      <c r="AK75" s="186"/>
      <c r="AL75" s="137"/>
      <c r="AM75" s="79">
        <f>SUM(B75:AI75)</f>
        <v>0</v>
      </c>
      <c r="AN75" s="28"/>
      <c r="AO75" s="151"/>
      <c r="AP75" s="153"/>
      <c r="AQ75" s="40"/>
      <c r="AR75" s="39"/>
      <c r="AS75" s="28"/>
    </row>
    <row r="76" spans="1:45" s="34" customFormat="1" x14ac:dyDescent="0.25">
      <c r="A76" s="77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69"/>
      <c r="AJ76" s="182"/>
      <c r="AK76" s="186"/>
      <c r="AL76" s="137"/>
      <c r="AN76" s="28"/>
      <c r="AO76" s="151"/>
      <c r="AP76" s="153"/>
      <c r="AQ76" s="40"/>
      <c r="AR76" s="39"/>
      <c r="AS76" s="28"/>
    </row>
    <row r="77" spans="1:45" x14ac:dyDescent="0.25">
      <c r="A77" s="7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15"/>
      <c r="AJ77" s="182"/>
      <c r="AK77" s="186"/>
      <c r="AL77" s="123"/>
      <c r="AN77" s="28"/>
      <c r="AO77" s="151"/>
      <c r="AP77" s="153"/>
      <c r="AQ77" s="40"/>
      <c r="AR77" s="39"/>
      <c r="AS77" s="28"/>
    </row>
    <row r="78" spans="1:45" x14ac:dyDescent="0.25">
      <c r="A78" s="7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15"/>
      <c r="AJ78" s="182"/>
      <c r="AK78" s="186"/>
      <c r="AL78" s="123"/>
      <c r="AN78" s="28"/>
      <c r="AO78" s="151"/>
      <c r="AP78" s="153"/>
      <c r="AQ78" s="40"/>
      <c r="AR78" s="39"/>
      <c r="AS78" s="28"/>
    </row>
    <row r="79" spans="1:45" x14ac:dyDescent="0.25">
      <c r="A79" s="7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15"/>
      <c r="AJ79" s="182"/>
      <c r="AK79" s="186"/>
      <c r="AL79" s="123"/>
      <c r="AN79" s="28"/>
      <c r="AO79" s="151"/>
      <c r="AP79" s="153"/>
      <c r="AQ79" s="40"/>
      <c r="AR79" s="39"/>
      <c r="AS79" s="28"/>
    </row>
    <row r="80" spans="1:45" x14ac:dyDescent="0.25">
      <c r="A80" s="7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15"/>
      <c r="AJ80" s="182"/>
      <c r="AK80" s="186"/>
      <c r="AL80" s="123"/>
      <c r="AN80" s="28"/>
      <c r="AO80" s="151"/>
      <c r="AP80" s="153"/>
      <c r="AQ80" s="40"/>
      <c r="AR80" s="39"/>
      <c r="AS80" s="28"/>
    </row>
    <row r="81" spans="1:45" x14ac:dyDescent="0.25">
      <c r="A81" s="7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15"/>
      <c r="AJ81" s="182"/>
      <c r="AK81" s="186"/>
      <c r="AL81" s="123"/>
      <c r="AN81" s="28"/>
      <c r="AO81" s="151"/>
      <c r="AP81" s="153"/>
      <c r="AQ81" s="40"/>
      <c r="AR81" s="39"/>
      <c r="AS81" s="28"/>
    </row>
    <row r="82" spans="1:45" x14ac:dyDescent="0.25">
      <c r="A82" s="7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15"/>
      <c r="AJ82" s="182"/>
      <c r="AK82" s="186"/>
      <c r="AL82" s="123"/>
      <c r="AN82" s="28"/>
      <c r="AO82" s="151"/>
      <c r="AP82" s="153"/>
      <c r="AQ82" s="40"/>
      <c r="AR82" s="39"/>
      <c r="AS82" s="28"/>
    </row>
    <row r="83" spans="1:45" x14ac:dyDescent="0.25">
      <c r="A83" s="7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15"/>
      <c r="AJ83" s="182"/>
      <c r="AK83" s="186"/>
      <c r="AL83" s="123"/>
      <c r="AN83" s="28"/>
      <c r="AO83" s="151"/>
      <c r="AP83" s="153"/>
      <c r="AQ83" s="40"/>
      <c r="AR83" s="39"/>
      <c r="AS83" s="28"/>
    </row>
    <row r="84" spans="1:45" x14ac:dyDescent="0.25">
      <c r="A84" s="7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15"/>
      <c r="AJ84" s="182"/>
      <c r="AK84" s="186"/>
      <c r="AL84" s="123"/>
      <c r="AN84" s="28"/>
      <c r="AO84" s="151"/>
      <c r="AP84" s="153"/>
      <c r="AQ84" s="40"/>
      <c r="AR84" s="39"/>
      <c r="AS84" s="28"/>
    </row>
    <row r="85" spans="1:45" x14ac:dyDescent="0.25">
      <c r="A85" s="7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15"/>
      <c r="AJ85" s="182"/>
      <c r="AK85" s="186"/>
      <c r="AL85" s="123"/>
      <c r="AN85" s="28"/>
      <c r="AO85" s="151"/>
      <c r="AP85" s="153"/>
      <c r="AQ85" s="40"/>
      <c r="AR85" s="39"/>
      <c r="AS85" s="28"/>
    </row>
    <row r="86" spans="1:45" x14ac:dyDescent="0.25">
      <c r="A86" s="172" t="s">
        <v>3</v>
      </c>
      <c r="B86" s="21">
        <f t="shared" ref="B86:AI86" si="2">SUM(B64:B85)</f>
        <v>0</v>
      </c>
      <c r="C86" s="21">
        <f t="shared" si="2"/>
        <v>0</v>
      </c>
      <c r="D86" s="21">
        <f t="shared" si="2"/>
        <v>0</v>
      </c>
      <c r="E86" s="21">
        <f t="shared" si="2"/>
        <v>0</v>
      </c>
      <c r="F86" s="21">
        <f t="shared" si="2"/>
        <v>0</v>
      </c>
      <c r="G86" s="21">
        <f t="shared" si="2"/>
        <v>0</v>
      </c>
      <c r="H86" s="21">
        <f t="shared" si="2"/>
        <v>0</v>
      </c>
      <c r="I86" s="71">
        <f t="shared" si="2"/>
        <v>0</v>
      </c>
      <c r="J86" s="71">
        <f t="shared" si="2"/>
        <v>0</v>
      </c>
      <c r="K86" s="71">
        <f t="shared" si="2"/>
        <v>0</v>
      </c>
      <c r="L86" s="21">
        <f t="shared" si="2"/>
        <v>0</v>
      </c>
      <c r="M86" s="21">
        <f t="shared" si="2"/>
        <v>0</v>
      </c>
      <c r="N86" s="21">
        <f t="shared" si="2"/>
        <v>0</v>
      </c>
      <c r="O86" s="21">
        <f t="shared" si="2"/>
        <v>0</v>
      </c>
      <c r="P86" s="21">
        <f t="shared" si="2"/>
        <v>0</v>
      </c>
      <c r="Q86" s="71">
        <f t="shared" si="2"/>
        <v>0</v>
      </c>
      <c r="R86" s="71">
        <f t="shared" si="2"/>
        <v>0</v>
      </c>
      <c r="S86" s="71">
        <f t="shared" si="2"/>
        <v>0</v>
      </c>
      <c r="T86" s="21">
        <f t="shared" si="2"/>
        <v>0</v>
      </c>
      <c r="U86" s="21">
        <f t="shared" si="2"/>
        <v>0</v>
      </c>
      <c r="V86" s="21">
        <f t="shared" si="2"/>
        <v>0</v>
      </c>
      <c r="W86" s="21">
        <f t="shared" si="2"/>
        <v>0</v>
      </c>
      <c r="X86" s="21">
        <f t="shared" si="2"/>
        <v>0</v>
      </c>
      <c r="Y86" s="21">
        <f t="shared" si="2"/>
        <v>0</v>
      </c>
      <c r="Z86" s="21">
        <f t="shared" si="2"/>
        <v>0</v>
      </c>
      <c r="AA86" s="71">
        <f t="shared" si="2"/>
        <v>0</v>
      </c>
      <c r="AB86" s="71">
        <f t="shared" si="2"/>
        <v>0</v>
      </c>
      <c r="AC86" s="71">
        <f t="shared" si="2"/>
        <v>0</v>
      </c>
      <c r="AD86" s="21">
        <f t="shared" si="2"/>
        <v>0</v>
      </c>
      <c r="AE86" s="21">
        <f t="shared" si="2"/>
        <v>0</v>
      </c>
      <c r="AF86" s="21">
        <f t="shared" si="2"/>
        <v>0</v>
      </c>
      <c r="AG86" s="21">
        <f t="shared" si="2"/>
        <v>0</v>
      </c>
      <c r="AH86" s="21">
        <f t="shared" si="2"/>
        <v>0</v>
      </c>
      <c r="AI86" s="21">
        <f t="shared" si="2"/>
        <v>0</v>
      </c>
      <c r="AJ86" s="183">
        <f>SUM(AJ75:AJ85)</f>
        <v>0</v>
      </c>
      <c r="AK86" s="183">
        <f>SUM(AK75:AK85)</f>
        <v>0</v>
      </c>
      <c r="AL86" s="74"/>
      <c r="AN86" s="28"/>
      <c r="AO86" s="151"/>
      <c r="AP86" s="154"/>
      <c r="AQ86" s="155"/>
      <c r="AR86" s="39"/>
      <c r="AS86" s="28"/>
    </row>
    <row r="87" spans="1:45" x14ac:dyDescent="0.25">
      <c r="A87" s="34"/>
      <c r="B87" s="23"/>
      <c r="C87" s="23"/>
      <c r="D87" s="2"/>
      <c r="E87" s="4"/>
      <c r="F87" s="24"/>
      <c r="G87" s="4"/>
      <c r="H87" s="4"/>
      <c r="T87" s="25"/>
      <c r="U87" s="25"/>
      <c r="AF87" s="25"/>
      <c r="AJ87" s="26"/>
      <c r="AK87" s="26"/>
      <c r="AL87" s="56"/>
      <c r="AM87" s="34"/>
      <c r="AN87" s="28"/>
      <c r="AO87" s="147"/>
      <c r="AP87" s="73"/>
      <c r="AQ87" s="73"/>
      <c r="AR87" s="73"/>
      <c r="AS87" s="28"/>
    </row>
    <row r="88" spans="1:45" x14ac:dyDescent="0.25">
      <c r="A88" s="34"/>
      <c r="B88" s="2"/>
      <c r="C88" s="2"/>
      <c r="D88" s="2"/>
      <c r="E88" s="4"/>
      <c r="F88" s="24"/>
      <c r="G88" s="4"/>
      <c r="H88" s="4"/>
      <c r="L88" s="245"/>
      <c r="M88" s="245"/>
      <c r="N88" s="245"/>
      <c r="O88" s="245"/>
      <c r="P88" s="245"/>
      <c r="Q88" s="245"/>
      <c r="T88" s="245"/>
      <c r="U88" s="245"/>
      <c r="V88" s="245"/>
      <c r="W88" s="245"/>
      <c r="X88" s="245"/>
      <c r="Y88" s="245"/>
      <c r="Z88" s="34"/>
      <c r="AF88" s="25"/>
      <c r="AI88" s="19"/>
      <c r="AL88" s="55"/>
      <c r="AN88" s="28"/>
      <c r="AO88" s="156"/>
      <c r="AP88" s="153"/>
      <c r="AQ88" s="157"/>
      <c r="AR88" s="158"/>
      <c r="AS88" s="28"/>
    </row>
    <row r="89" spans="1:45" ht="15.75" x14ac:dyDescent="0.25">
      <c r="A89" s="34"/>
      <c r="B89" s="2"/>
      <c r="C89" s="2"/>
      <c r="D89" s="2"/>
      <c r="F89" s="25"/>
      <c r="L89" s="245"/>
      <c r="M89" s="245"/>
      <c r="N89" s="245"/>
      <c r="O89" s="245"/>
      <c r="P89" s="245"/>
      <c r="Q89" s="245"/>
      <c r="T89" s="245"/>
      <c r="U89" s="245"/>
      <c r="V89" s="245"/>
      <c r="W89" s="245"/>
      <c r="X89" s="245"/>
      <c r="Y89" s="245"/>
      <c r="Z89" s="67"/>
      <c r="AF89" s="25"/>
      <c r="AL89" s="55"/>
      <c r="AN89" s="28"/>
      <c r="AO89" s="156"/>
      <c r="AP89" s="39"/>
      <c r="AQ89" s="157"/>
      <c r="AR89" s="159"/>
      <c r="AS89" s="160"/>
    </row>
    <row r="90" spans="1:45" x14ac:dyDescent="0.25">
      <c r="A90" s="60"/>
      <c r="AN90" s="28"/>
      <c r="AO90" s="156"/>
      <c r="AP90" s="39"/>
      <c r="AQ90" s="157"/>
      <c r="AR90" s="161"/>
      <c r="AS90" s="28"/>
    </row>
    <row r="91" spans="1:45" ht="20.25" x14ac:dyDescent="0.3">
      <c r="A91" s="54" t="s">
        <v>23</v>
      </c>
      <c r="B91" s="2"/>
      <c r="C91" s="2"/>
      <c r="D91" s="2"/>
      <c r="G91" s="244" t="s">
        <v>39</v>
      </c>
      <c r="H91" s="244"/>
      <c r="I91" s="244"/>
      <c r="J91" s="244"/>
      <c r="K91" s="244"/>
      <c r="L91" s="244"/>
      <c r="M91" s="244"/>
      <c r="N91" s="244"/>
      <c r="AL91" s="55"/>
      <c r="AN91" s="28"/>
      <c r="AO91" s="28"/>
      <c r="AP91" s="162"/>
      <c r="AQ91" s="163"/>
      <c r="AR91" s="158"/>
      <c r="AS91" s="28"/>
    </row>
    <row r="92" spans="1:45" ht="15.75" x14ac:dyDescent="0.25">
      <c r="A92" s="171" t="s">
        <v>44</v>
      </c>
      <c r="B92" s="92">
        <v>32</v>
      </c>
      <c r="D92" s="6"/>
      <c r="E92" s="7"/>
      <c r="F92" s="7"/>
      <c r="G92" s="7"/>
      <c r="H92" s="7"/>
      <c r="I92" s="68" t="s">
        <v>0</v>
      </c>
      <c r="N92" s="8"/>
      <c r="O92" s="8"/>
      <c r="Q92" s="68" t="s">
        <v>1</v>
      </c>
      <c r="AB92" s="68" t="s">
        <v>2</v>
      </c>
      <c r="AL92" s="55"/>
      <c r="AN92" s="28"/>
      <c r="AO92" s="28"/>
      <c r="AP92" s="28"/>
      <c r="AQ92" s="28"/>
      <c r="AR92" s="28"/>
      <c r="AS92" s="28"/>
    </row>
    <row r="93" spans="1:45" x14ac:dyDescent="0.25">
      <c r="A93" s="93" t="s">
        <v>17</v>
      </c>
      <c r="B93" s="78">
        <v>0.16666666666666666</v>
      </c>
      <c r="C93" s="9">
        <v>0.187500000000001</v>
      </c>
      <c r="D93" s="10">
        <v>0.20833333333333401</v>
      </c>
      <c r="E93" s="11">
        <v>0.22916666666666699</v>
      </c>
      <c r="F93" s="9">
        <v>0.25</v>
      </c>
      <c r="G93" s="9">
        <v>0.27083333333333298</v>
      </c>
      <c r="H93" s="12">
        <v>0.29166666666666669</v>
      </c>
      <c r="I93" s="69">
        <v>0.3125</v>
      </c>
      <c r="J93" s="69">
        <v>0.33333333333333331</v>
      </c>
      <c r="K93" s="70">
        <v>0.35416666666666702</v>
      </c>
      <c r="L93" s="13">
        <v>0.375</v>
      </c>
      <c r="M93" s="127">
        <v>0.39583333333333298</v>
      </c>
      <c r="N93" s="127">
        <v>0.41666666666666702</v>
      </c>
      <c r="O93" s="127">
        <v>0.4375</v>
      </c>
      <c r="P93" s="127">
        <v>0.45833333333333298</v>
      </c>
      <c r="Q93" s="127">
        <v>0.47916666666666702</v>
      </c>
      <c r="R93" s="127">
        <v>0.5</v>
      </c>
      <c r="S93" s="127">
        <v>0.52083333333333304</v>
      </c>
      <c r="T93" s="13">
        <v>0.54166666666666596</v>
      </c>
      <c r="U93" s="13">
        <v>0.5625</v>
      </c>
      <c r="V93" s="15">
        <v>0.58333333333333304</v>
      </c>
      <c r="W93" s="15">
        <v>0.60416666666666596</v>
      </c>
      <c r="X93" s="15">
        <v>0.625</v>
      </c>
      <c r="Y93" s="15">
        <v>0.64583333333333304</v>
      </c>
      <c r="Z93" s="15">
        <v>0.66666666666666596</v>
      </c>
      <c r="AA93" s="69">
        <v>0.6875</v>
      </c>
      <c r="AB93" s="127">
        <v>0.70833333333333304</v>
      </c>
      <c r="AC93" s="127">
        <v>0.72916666666666596</v>
      </c>
      <c r="AD93" s="127">
        <v>0.75</v>
      </c>
      <c r="AE93" s="127">
        <v>0.77083333333333304</v>
      </c>
      <c r="AF93" s="13">
        <v>0.79166666666666596</v>
      </c>
      <c r="AG93" s="15">
        <v>0.8125</v>
      </c>
      <c r="AH93" s="15">
        <v>0.83333333333333304</v>
      </c>
      <c r="AI93" s="15">
        <v>0.85416666666666663</v>
      </c>
      <c r="AJ93" s="188" t="s">
        <v>4</v>
      </c>
      <c r="AK93" s="188" t="s">
        <v>6</v>
      </c>
      <c r="AL93" s="55"/>
      <c r="AN93" s="28"/>
      <c r="AO93" s="152"/>
      <c r="AP93" s="28"/>
      <c r="AQ93" s="28"/>
      <c r="AR93" s="28"/>
      <c r="AS93" s="28"/>
    </row>
    <row r="94" spans="1:45" x14ac:dyDescent="0.25">
      <c r="A94" s="7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182"/>
      <c r="AK94" s="186"/>
      <c r="AL94" s="55"/>
      <c r="AN94" s="28"/>
      <c r="AO94" s="151"/>
      <c r="AP94" s="153"/>
      <c r="AQ94" s="40"/>
      <c r="AR94" s="39"/>
      <c r="AS94" s="28"/>
    </row>
    <row r="95" spans="1:45" x14ac:dyDescent="0.25">
      <c r="A95" s="7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182"/>
      <c r="AK95" s="186"/>
      <c r="AL95" s="55"/>
      <c r="AN95" s="28"/>
      <c r="AO95" s="151"/>
      <c r="AP95" s="153"/>
      <c r="AQ95" s="40"/>
      <c r="AR95" s="39"/>
      <c r="AS95" s="28"/>
    </row>
    <row r="96" spans="1:45" x14ac:dyDescent="0.25">
      <c r="A96" s="7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182"/>
      <c r="AK96" s="186"/>
      <c r="AL96" s="55"/>
      <c r="AN96" s="28"/>
      <c r="AO96" s="151"/>
      <c r="AP96" s="153"/>
      <c r="AQ96" s="40"/>
      <c r="AR96" s="39"/>
      <c r="AS96" s="28"/>
    </row>
    <row r="97" spans="1:45" x14ac:dyDescent="0.25">
      <c r="A97" s="7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182"/>
      <c r="AK97" s="186"/>
      <c r="AL97" s="55"/>
      <c r="AN97" s="28"/>
      <c r="AO97" s="151"/>
      <c r="AP97" s="153"/>
      <c r="AQ97" s="40"/>
      <c r="AR97" s="39"/>
      <c r="AS97" s="162"/>
    </row>
    <row r="98" spans="1:45" x14ac:dyDescent="0.25">
      <c r="A98" s="7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182"/>
      <c r="AK98" s="186"/>
      <c r="AL98" s="55"/>
      <c r="AN98" s="28"/>
      <c r="AO98" s="151"/>
      <c r="AP98" s="153"/>
      <c r="AQ98" s="40"/>
      <c r="AR98" s="39"/>
      <c r="AS98" s="162"/>
    </row>
    <row r="99" spans="1:45" x14ac:dyDescent="0.25">
      <c r="A99" s="7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182"/>
      <c r="AK99" s="186"/>
      <c r="AL99" s="55"/>
      <c r="AN99" s="28"/>
      <c r="AO99" s="151"/>
      <c r="AP99" s="153"/>
      <c r="AQ99" s="40"/>
      <c r="AR99" s="39"/>
      <c r="AS99" s="162"/>
    </row>
    <row r="100" spans="1:45" x14ac:dyDescent="0.25">
      <c r="A100" s="7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182"/>
      <c r="AK100" s="186"/>
      <c r="AL100" s="55"/>
      <c r="AN100" s="28"/>
      <c r="AO100" s="151"/>
      <c r="AP100" s="153"/>
      <c r="AQ100" s="40"/>
      <c r="AR100" s="39"/>
      <c r="AS100" s="162"/>
    </row>
    <row r="101" spans="1:45" x14ac:dyDescent="0.25">
      <c r="A101" s="7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182"/>
      <c r="AK101" s="186"/>
      <c r="AL101" s="55"/>
      <c r="AN101" s="28"/>
      <c r="AO101" s="151"/>
      <c r="AP101" s="153"/>
      <c r="AQ101" s="40"/>
      <c r="AR101" s="39"/>
      <c r="AS101" s="162"/>
    </row>
    <row r="102" spans="1:45" x14ac:dyDescent="0.25">
      <c r="A102" s="87"/>
      <c r="B102" s="105"/>
      <c r="C102" s="105"/>
      <c r="D102" s="106"/>
      <c r="E102" s="106"/>
      <c r="F102" s="106"/>
      <c r="G102" s="106"/>
      <c r="H102" s="106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83"/>
      <c r="AK102" s="183"/>
      <c r="AL102" s="59"/>
      <c r="AN102" s="28"/>
      <c r="AO102" s="151"/>
      <c r="AP102" s="28"/>
      <c r="AQ102" s="40"/>
      <c r="AR102" s="39"/>
      <c r="AS102" s="162"/>
    </row>
    <row r="103" spans="1:45" x14ac:dyDescent="0.25">
      <c r="A103" s="7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182"/>
      <c r="AK103" s="183"/>
      <c r="AL103" s="123"/>
      <c r="AM103" s="18"/>
      <c r="AN103" s="28"/>
      <c r="AO103" s="151"/>
      <c r="AP103" s="153"/>
      <c r="AQ103" s="40"/>
      <c r="AR103" s="39"/>
      <c r="AS103" s="162"/>
    </row>
    <row r="104" spans="1:45" x14ac:dyDescent="0.25">
      <c r="A104" s="7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182"/>
      <c r="AK104" s="183"/>
      <c r="AL104" s="123"/>
      <c r="AN104" s="28"/>
      <c r="AO104" s="151"/>
      <c r="AP104" s="153"/>
      <c r="AQ104" s="40"/>
      <c r="AR104" s="39"/>
      <c r="AS104" s="162"/>
    </row>
    <row r="105" spans="1:45" x14ac:dyDescent="0.25">
      <c r="A105" s="7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182"/>
      <c r="AK105" s="183"/>
      <c r="AL105" s="123"/>
      <c r="AN105" s="28"/>
      <c r="AO105" s="151"/>
      <c r="AP105" s="153"/>
      <c r="AQ105" s="40"/>
      <c r="AR105" s="39"/>
      <c r="AS105" s="162"/>
    </row>
    <row r="106" spans="1:45" x14ac:dyDescent="0.25">
      <c r="A106" s="7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182"/>
      <c r="AK106" s="183"/>
      <c r="AL106" s="123"/>
      <c r="AN106" s="28"/>
      <c r="AO106" s="151"/>
      <c r="AP106" s="153"/>
      <c r="AQ106" s="40"/>
      <c r="AR106" s="39"/>
      <c r="AS106" s="162"/>
    </row>
    <row r="107" spans="1:45" x14ac:dyDescent="0.25">
      <c r="A107" s="7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182"/>
      <c r="AK107" s="183"/>
      <c r="AL107" s="123"/>
      <c r="AN107" s="28"/>
      <c r="AO107" s="151"/>
      <c r="AP107" s="153"/>
      <c r="AQ107" s="40"/>
      <c r="AR107" s="39"/>
      <c r="AS107" s="162"/>
    </row>
    <row r="108" spans="1:45" x14ac:dyDescent="0.25">
      <c r="A108" s="7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182"/>
      <c r="AK108" s="183"/>
      <c r="AL108" s="123"/>
      <c r="AN108" s="28"/>
      <c r="AO108" s="151"/>
      <c r="AP108" s="153"/>
      <c r="AQ108" s="40"/>
      <c r="AR108" s="39"/>
      <c r="AS108" s="162"/>
    </row>
    <row r="109" spans="1:45" x14ac:dyDescent="0.25">
      <c r="A109" s="7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182"/>
      <c r="AK109" s="183"/>
      <c r="AL109" s="123"/>
      <c r="AN109" s="28"/>
      <c r="AO109" s="151"/>
      <c r="AP109" s="153"/>
      <c r="AQ109" s="40"/>
      <c r="AR109" s="39"/>
      <c r="AS109" s="162"/>
    </row>
    <row r="110" spans="1:45" x14ac:dyDescent="0.25">
      <c r="A110" s="7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182"/>
      <c r="AK110" s="183"/>
      <c r="AL110" s="123"/>
      <c r="AN110" s="28"/>
      <c r="AO110" s="151"/>
      <c r="AP110" s="153"/>
      <c r="AQ110" s="40"/>
      <c r="AR110" s="39"/>
      <c r="AS110" s="162"/>
    </row>
    <row r="111" spans="1:45" x14ac:dyDescent="0.25">
      <c r="A111" s="7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182"/>
      <c r="AK111" s="183"/>
      <c r="AL111" s="123"/>
      <c r="AN111" s="28"/>
      <c r="AO111" s="151"/>
      <c r="AP111" s="153"/>
      <c r="AQ111" s="40"/>
      <c r="AR111" s="39"/>
      <c r="AS111" s="162"/>
    </row>
    <row r="112" spans="1:45" x14ac:dyDescent="0.25">
      <c r="A112" s="7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182"/>
      <c r="AK112" s="183"/>
      <c r="AL112" s="123"/>
      <c r="AN112" s="28"/>
      <c r="AO112" s="151"/>
      <c r="AP112" s="153"/>
      <c r="AQ112" s="40"/>
      <c r="AR112" s="39"/>
      <c r="AS112" s="162"/>
    </row>
    <row r="113" spans="1:45" x14ac:dyDescent="0.25">
      <c r="A113" s="7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182"/>
      <c r="AK113" s="183"/>
      <c r="AL113" s="123"/>
      <c r="AN113" s="28"/>
      <c r="AO113" s="151"/>
      <c r="AP113" s="153"/>
      <c r="AQ113" s="40"/>
      <c r="AR113" s="39"/>
      <c r="AS113" s="162"/>
    </row>
    <row r="114" spans="1:45" x14ac:dyDescent="0.25">
      <c r="A114" s="172" t="s">
        <v>3</v>
      </c>
      <c r="B114" s="21">
        <f t="shared" ref="B114:AI114" si="3">SUM(B94:B113)</f>
        <v>0</v>
      </c>
      <c r="C114" s="21">
        <f t="shared" si="3"/>
        <v>0</v>
      </c>
      <c r="D114" s="21">
        <f t="shared" si="3"/>
        <v>0</v>
      </c>
      <c r="E114" s="21">
        <f t="shared" si="3"/>
        <v>0</v>
      </c>
      <c r="F114" s="21">
        <f t="shared" si="3"/>
        <v>0</v>
      </c>
      <c r="G114" s="21">
        <f t="shared" si="3"/>
        <v>0</v>
      </c>
      <c r="H114" s="21">
        <f t="shared" si="3"/>
        <v>0</v>
      </c>
      <c r="I114" s="71">
        <f t="shared" si="3"/>
        <v>0</v>
      </c>
      <c r="J114" s="71">
        <f t="shared" si="3"/>
        <v>0</v>
      </c>
      <c r="K114" s="71">
        <f t="shared" si="3"/>
        <v>0</v>
      </c>
      <c r="L114" s="21">
        <f t="shared" si="3"/>
        <v>0</v>
      </c>
      <c r="M114" s="21">
        <f t="shared" si="3"/>
        <v>0</v>
      </c>
      <c r="N114" s="21">
        <f t="shared" si="3"/>
        <v>0</v>
      </c>
      <c r="O114" s="21">
        <f t="shared" si="3"/>
        <v>0</v>
      </c>
      <c r="P114" s="21">
        <f t="shared" si="3"/>
        <v>0</v>
      </c>
      <c r="Q114" s="71">
        <f t="shared" si="3"/>
        <v>0</v>
      </c>
      <c r="R114" s="71">
        <f t="shared" si="3"/>
        <v>0</v>
      </c>
      <c r="S114" s="71">
        <f t="shared" si="3"/>
        <v>0</v>
      </c>
      <c r="T114" s="21">
        <f t="shared" si="3"/>
        <v>0</v>
      </c>
      <c r="U114" s="21">
        <f t="shared" si="3"/>
        <v>0</v>
      </c>
      <c r="V114" s="21">
        <f t="shared" si="3"/>
        <v>0</v>
      </c>
      <c r="W114" s="21">
        <f t="shared" si="3"/>
        <v>0</v>
      </c>
      <c r="X114" s="21">
        <f t="shared" si="3"/>
        <v>0</v>
      </c>
      <c r="Y114" s="21">
        <f t="shared" si="3"/>
        <v>0</v>
      </c>
      <c r="Z114" s="21">
        <f t="shared" si="3"/>
        <v>0</v>
      </c>
      <c r="AA114" s="71">
        <f t="shared" si="3"/>
        <v>0</v>
      </c>
      <c r="AB114" s="71">
        <f t="shared" si="3"/>
        <v>0</v>
      </c>
      <c r="AC114" s="71">
        <f t="shared" si="3"/>
        <v>0</v>
      </c>
      <c r="AD114" s="21">
        <f t="shared" si="3"/>
        <v>0</v>
      </c>
      <c r="AE114" s="21">
        <f t="shared" si="3"/>
        <v>0</v>
      </c>
      <c r="AF114" s="21">
        <f t="shared" si="3"/>
        <v>0</v>
      </c>
      <c r="AG114" s="21">
        <f t="shared" si="3"/>
        <v>0</v>
      </c>
      <c r="AH114" s="21">
        <f t="shared" si="3"/>
        <v>0</v>
      </c>
      <c r="AI114" s="21">
        <f t="shared" si="3"/>
        <v>0</v>
      </c>
      <c r="AJ114" s="183">
        <f>SUM(AJ103:AJ113)</f>
        <v>0</v>
      </c>
      <c r="AK114" s="183">
        <f>SUM(AK103:AK113)</f>
        <v>0</v>
      </c>
      <c r="AL114" s="74"/>
      <c r="AN114" s="28"/>
      <c r="AO114" s="151"/>
      <c r="AP114" s="153"/>
      <c r="AQ114" s="155"/>
      <c r="AR114" s="39"/>
      <c r="AS114" s="162"/>
    </row>
    <row r="115" spans="1:45" x14ac:dyDescent="0.25">
      <c r="A115" s="34"/>
      <c r="B115" s="23"/>
      <c r="C115" s="23"/>
      <c r="D115" s="2"/>
      <c r="E115" s="4"/>
      <c r="F115" s="24"/>
      <c r="G115" s="4"/>
      <c r="H115" s="4"/>
      <c r="T115" s="25"/>
      <c r="U115" s="25"/>
      <c r="AF115" s="25"/>
      <c r="AJ115" s="26"/>
      <c r="AK115" s="26"/>
      <c r="AL115" s="56"/>
      <c r="AM115" s="34"/>
      <c r="AN115" s="28"/>
      <c r="AO115" s="147"/>
      <c r="AP115" s="73"/>
      <c r="AQ115" s="73"/>
      <c r="AR115" s="73"/>
      <c r="AS115" s="162"/>
    </row>
    <row r="116" spans="1:45" x14ac:dyDescent="0.25">
      <c r="A116" s="34"/>
      <c r="B116" s="2"/>
      <c r="C116" s="2"/>
      <c r="D116" s="2"/>
      <c r="F116" s="25"/>
      <c r="L116" s="245"/>
      <c r="M116" s="245"/>
      <c r="N116" s="245"/>
      <c r="O116" s="245"/>
      <c r="P116" s="245"/>
      <c r="Q116" s="245"/>
      <c r="T116" s="245"/>
      <c r="U116" s="245"/>
      <c r="V116" s="245"/>
      <c r="W116" s="245"/>
      <c r="X116" s="245"/>
      <c r="Y116" s="245"/>
      <c r="Z116" s="30"/>
      <c r="AF116" s="25"/>
      <c r="AL116" s="55"/>
      <c r="AN116" s="28"/>
      <c r="AO116" s="28"/>
      <c r="AP116" s="28"/>
      <c r="AQ116" s="28"/>
      <c r="AR116" s="161"/>
      <c r="AS116" s="162"/>
    </row>
    <row r="117" spans="1:45" ht="15.75" x14ac:dyDescent="0.25">
      <c r="A117" s="34"/>
      <c r="AN117" s="28"/>
      <c r="AO117" s="28"/>
      <c r="AP117" s="28"/>
      <c r="AQ117" s="28"/>
      <c r="AR117" s="159"/>
      <c r="AS117" s="160"/>
    </row>
    <row r="118" spans="1:45" ht="20.25" x14ac:dyDescent="0.3">
      <c r="A118" s="34"/>
      <c r="B118" s="2"/>
      <c r="C118" s="2"/>
      <c r="D118" s="2"/>
      <c r="H118" s="3" t="s">
        <v>20</v>
      </c>
      <c r="AL118" s="55"/>
      <c r="AN118" s="28"/>
      <c r="AO118" s="148"/>
      <c r="AP118" s="150"/>
      <c r="AQ118" s="28"/>
      <c r="AR118" s="150"/>
      <c r="AS118" s="28"/>
    </row>
    <row r="119" spans="1:45" ht="20.25" x14ac:dyDescent="0.3">
      <c r="A119" s="33" t="s">
        <v>51</v>
      </c>
      <c r="B119" s="2"/>
      <c r="C119" s="2"/>
      <c r="D119" s="2"/>
      <c r="G119" s="246" t="s">
        <v>37</v>
      </c>
      <c r="H119" s="247"/>
      <c r="I119" s="247"/>
      <c r="J119" s="247"/>
      <c r="K119" s="247"/>
      <c r="L119" s="247"/>
      <c r="M119" s="247"/>
      <c r="AL119" s="55"/>
      <c r="AN119" s="28"/>
      <c r="AO119" s="28"/>
      <c r="AP119" s="28"/>
      <c r="AQ119" s="28"/>
      <c r="AR119" s="28"/>
      <c r="AS119" s="28"/>
    </row>
    <row r="120" spans="1:45" ht="15.75" x14ac:dyDescent="0.25">
      <c r="A120" s="171" t="s">
        <v>44</v>
      </c>
      <c r="B120" s="92">
        <v>0</v>
      </c>
      <c r="D120" s="6" t="s">
        <v>5</v>
      </c>
      <c r="E120" s="7"/>
      <c r="F120" s="7"/>
      <c r="G120" s="7"/>
      <c r="H120" s="7"/>
      <c r="I120" s="68" t="s">
        <v>0</v>
      </c>
      <c r="N120" s="8"/>
      <c r="O120" s="8"/>
      <c r="Q120" s="68" t="s">
        <v>1</v>
      </c>
      <c r="AB120" s="68" t="s">
        <v>2</v>
      </c>
      <c r="AL120" s="55"/>
      <c r="AN120" s="28"/>
      <c r="AO120" s="151"/>
      <c r="AP120" s="28"/>
      <c r="AQ120" s="28"/>
      <c r="AR120" s="28"/>
      <c r="AS120" s="28"/>
    </row>
    <row r="121" spans="1:45" x14ac:dyDescent="0.25">
      <c r="A121" s="93" t="s">
        <v>17</v>
      </c>
      <c r="B121" s="9">
        <v>0.16666666666666666</v>
      </c>
      <c r="C121" s="9">
        <v>0.187500000000001</v>
      </c>
      <c r="D121" s="10">
        <v>0.20833333333333401</v>
      </c>
      <c r="E121" s="11">
        <v>0.22916666666666699</v>
      </c>
      <c r="F121" s="9">
        <v>0.25</v>
      </c>
      <c r="G121" s="9">
        <v>0.27083333333333298</v>
      </c>
      <c r="H121" s="12">
        <v>0.29166666666666669</v>
      </c>
      <c r="I121" s="69">
        <v>0.3125</v>
      </c>
      <c r="J121" s="69">
        <v>0.33333333333333331</v>
      </c>
      <c r="K121" s="70">
        <v>0.35416666666666702</v>
      </c>
      <c r="L121" s="13">
        <v>0.375</v>
      </c>
      <c r="M121" s="14">
        <v>0.39583333333333298</v>
      </c>
      <c r="N121" s="14">
        <v>0.41666666666666702</v>
      </c>
      <c r="O121" s="14">
        <v>0.4375</v>
      </c>
      <c r="P121" s="15">
        <v>0.45833333333333298</v>
      </c>
      <c r="Q121" s="69">
        <v>0.47916666666666702</v>
      </c>
      <c r="R121" s="69">
        <v>0.5</v>
      </c>
      <c r="S121" s="69">
        <v>0.52083333333333304</v>
      </c>
      <c r="T121" s="13">
        <v>0.54166666666666596</v>
      </c>
      <c r="U121" s="13">
        <v>0.5625</v>
      </c>
      <c r="V121" s="15">
        <v>0.58333333333333304</v>
      </c>
      <c r="W121" s="15">
        <v>0.60416666666666596</v>
      </c>
      <c r="X121" s="15">
        <v>0.625</v>
      </c>
      <c r="Y121" s="15">
        <v>0.64583333333333304</v>
      </c>
      <c r="Z121" s="15">
        <v>0.66666666666666596</v>
      </c>
      <c r="AA121" s="69">
        <v>0.6875</v>
      </c>
      <c r="AB121" s="69">
        <v>0.70833333333333304</v>
      </c>
      <c r="AC121" s="69">
        <v>0.72916666666666596</v>
      </c>
      <c r="AD121" s="14">
        <v>0.75</v>
      </c>
      <c r="AE121" s="14">
        <v>0.77083333333333304</v>
      </c>
      <c r="AF121" s="13">
        <v>0.79166666666666596</v>
      </c>
      <c r="AG121" s="15">
        <v>0.8125</v>
      </c>
      <c r="AH121" s="15">
        <v>0.83333333333333304</v>
      </c>
      <c r="AI121" s="15">
        <v>0.85416666666666663</v>
      </c>
      <c r="AJ121" s="188"/>
      <c r="AK121" s="188"/>
      <c r="AL121" s="55"/>
      <c r="AN121" s="28"/>
      <c r="AO121" s="152"/>
      <c r="AP121" s="28"/>
      <c r="AQ121" s="28"/>
      <c r="AR121" s="28"/>
      <c r="AS121" s="28"/>
    </row>
    <row r="122" spans="1:45" x14ac:dyDescent="0.25">
      <c r="A122" s="77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82"/>
      <c r="AK122" s="186"/>
      <c r="AL122" s="55"/>
      <c r="AN122" s="28"/>
      <c r="AO122" s="151"/>
      <c r="AP122" s="153"/>
      <c r="AQ122" s="40"/>
      <c r="AR122" s="39"/>
      <c r="AS122" s="28"/>
    </row>
    <row r="123" spans="1:45" x14ac:dyDescent="0.25">
      <c r="A123" s="77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82"/>
      <c r="AK123" s="186"/>
      <c r="AL123" s="55"/>
      <c r="AN123" s="28"/>
      <c r="AO123" s="151"/>
      <c r="AP123" s="153"/>
      <c r="AQ123" s="40"/>
      <c r="AR123" s="39"/>
      <c r="AS123" s="28"/>
    </row>
    <row r="124" spans="1:45" x14ac:dyDescent="0.25">
      <c r="A124" s="77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82"/>
      <c r="AK124" s="186"/>
      <c r="AL124" s="55"/>
      <c r="AN124" s="28"/>
      <c r="AO124" s="151"/>
      <c r="AP124" s="153"/>
      <c r="AQ124" s="40"/>
      <c r="AR124" s="39"/>
      <c r="AS124" s="28"/>
    </row>
    <row r="125" spans="1:45" x14ac:dyDescent="0.25">
      <c r="A125" s="77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82"/>
      <c r="AK125" s="186"/>
      <c r="AL125" s="55"/>
      <c r="AN125" s="28"/>
      <c r="AO125" s="151"/>
      <c r="AP125" s="153"/>
      <c r="AQ125" s="40"/>
      <c r="AR125" s="39"/>
      <c r="AS125" s="28"/>
    </row>
    <row r="126" spans="1:45" x14ac:dyDescent="0.25">
      <c r="A126" s="77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82"/>
      <c r="AK126" s="186"/>
      <c r="AL126" s="55"/>
      <c r="AN126" s="28"/>
      <c r="AO126" s="151"/>
      <c r="AP126" s="153"/>
      <c r="AQ126" s="40"/>
      <c r="AR126" s="39"/>
      <c r="AS126" s="28"/>
    </row>
    <row r="127" spans="1:45" x14ac:dyDescent="0.25">
      <c r="A127" s="77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82"/>
      <c r="AK127" s="186"/>
      <c r="AL127" s="55"/>
      <c r="AN127" s="28"/>
      <c r="AO127" s="151"/>
      <c r="AP127" s="153"/>
      <c r="AQ127" s="40"/>
      <c r="AR127" s="39"/>
      <c r="AS127" s="28"/>
    </row>
    <row r="128" spans="1:45" x14ac:dyDescent="0.25">
      <c r="A128" s="77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82"/>
      <c r="AK128" s="186"/>
      <c r="AL128" s="55"/>
      <c r="AN128" s="28"/>
      <c r="AO128" s="151"/>
      <c r="AP128" s="153"/>
      <c r="AQ128" s="40"/>
      <c r="AR128" s="39"/>
      <c r="AS128" s="28"/>
    </row>
    <row r="129" spans="1:45" x14ac:dyDescent="0.25">
      <c r="A129" s="77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82"/>
      <c r="AK129" s="186"/>
      <c r="AL129" s="55"/>
      <c r="AN129" s="28"/>
      <c r="AO129" s="151"/>
      <c r="AP129" s="153"/>
      <c r="AQ129" s="40"/>
      <c r="AR129" s="39"/>
      <c r="AS129" s="28"/>
    </row>
    <row r="130" spans="1:45" x14ac:dyDescent="0.25">
      <c r="A130" s="77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82"/>
      <c r="AK130" s="186"/>
      <c r="AL130" s="55"/>
      <c r="AN130" s="28"/>
      <c r="AO130" s="151"/>
      <c r="AP130" s="153"/>
      <c r="AQ130" s="40"/>
      <c r="AR130" s="39"/>
      <c r="AS130" s="28"/>
    </row>
    <row r="131" spans="1:45" x14ac:dyDescent="0.25">
      <c r="A131" s="77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82"/>
      <c r="AK131" s="186"/>
      <c r="AL131" s="55"/>
      <c r="AN131" s="28"/>
      <c r="AO131" s="151"/>
      <c r="AP131" s="153"/>
      <c r="AQ131" s="40"/>
      <c r="AR131" s="39"/>
      <c r="AS131" s="28"/>
    </row>
    <row r="132" spans="1:45" x14ac:dyDescent="0.25">
      <c r="A132" s="87"/>
      <c r="B132" s="105"/>
      <c r="C132" s="105"/>
      <c r="D132" s="106"/>
      <c r="E132" s="106"/>
      <c r="F132" s="106"/>
      <c r="G132" s="106"/>
      <c r="H132" s="106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83"/>
      <c r="AK132" s="183"/>
      <c r="AL132" s="59"/>
      <c r="AN132" s="28"/>
      <c r="AO132" s="151"/>
      <c r="AP132" s="28"/>
      <c r="AQ132" s="40"/>
      <c r="AR132" s="39"/>
      <c r="AS132" s="28"/>
    </row>
    <row r="133" spans="1:45" x14ac:dyDescent="0.25">
      <c r="A133" s="77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82"/>
      <c r="AK133" s="186"/>
      <c r="AL133" s="123"/>
      <c r="AM133" s="18"/>
      <c r="AN133" s="28"/>
      <c r="AO133" s="151"/>
      <c r="AP133" s="153"/>
      <c r="AQ133" s="40"/>
      <c r="AR133" s="39"/>
      <c r="AS133" s="28"/>
    </row>
    <row r="134" spans="1:45" x14ac:dyDescent="0.25">
      <c r="A134" s="77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82"/>
      <c r="AK134" s="186"/>
      <c r="AL134" s="123"/>
      <c r="AN134" s="28"/>
      <c r="AO134" s="151"/>
      <c r="AP134" s="153"/>
      <c r="AQ134" s="40"/>
      <c r="AR134" s="39"/>
      <c r="AS134" s="28"/>
    </row>
    <row r="135" spans="1:45" x14ac:dyDescent="0.25">
      <c r="A135" s="77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82"/>
      <c r="AK135" s="186"/>
      <c r="AL135" s="123"/>
      <c r="AN135" s="28"/>
      <c r="AO135" s="151"/>
      <c r="AP135" s="153"/>
      <c r="AQ135" s="40"/>
      <c r="AR135" s="39"/>
      <c r="AS135" s="28"/>
    </row>
    <row r="136" spans="1:45" x14ac:dyDescent="0.25">
      <c r="A136" s="77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82"/>
      <c r="AK136" s="186"/>
      <c r="AL136" s="123"/>
      <c r="AN136" s="28"/>
      <c r="AO136" s="151"/>
      <c r="AP136" s="153"/>
      <c r="AQ136" s="40"/>
      <c r="AR136" s="39"/>
      <c r="AS136" s="28"/>
    </row>
    <row r="137" spans="1:45" x14ac:dyDescent="0.25">
      <c r="A137" s="77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82"/>
      <c r="AK137" s="186"/>
      <c r="AL137" s="123"/>
      <c r="AN137" s="28"/>
      <c r="AO137" s="151"/>
      <c r="AP137" s="153"/>
      <c r="AQ137" s="40"/>
      <c r="AR137" s="39"/>
      <c r="AS137" s="28"/>
    </row>
    <row r="138" spans="1:45" x14ac:dyDescent="0.25">
      <c r="A138" s="77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82"/>
      <c r="AK138" s="186"/>
      <c r="AL138" s="123"/>
      <c r="AN138" s="28"/>
      <c r="AO138" s="151"/>
      <c r="AP138" s="153"/>
      <c r="AQ138" s="40"/>
      <c r="AR138" s="39"/>
      <c r="AS138" s="28"/>
    </row>
    <row r="139" spans="1:45" x14ac:dyDescent="0.25">
      <c r="A139" s="77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82"/>
      <c r="AK139" s="186"/>
      <c r="AL139" s="123"/>
      <c r="AN139" s="28"/>
      <c r="AO139" s="151"/>
      <c r="AP139" s="153"/>
      <c r="AQ139" s="40"/>
      <c r="AR139" s="39"/>
      <c r="AS139" s="28"/>
    </row>
    <row r="140" spans="1:45" x14ac:dyDescent="0.25">
      <c r="A140" s="77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82"/>
      <c r="AK140" s="186"/>
      <c r="AL140" s="123"/>
      <c r="AN140" s="28"/>
      <c r="AO140" s="151"/>
      <c r="AP140" s="153"/>
      <c r="AQ140" s="40"/>
      <c r="AR140" s="39"/>
      <c r="AS140" s="28"/>
    </row>
    <row r="141" spans="1:45" x14ac:dyDescent="0.25">
      <c r="A141" s="77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82"/>
      <c r="AK141" s="186"/>
      <c r="AL141" s="123"/>
      <c r="AN141" s="28"/>
      <c r="AO141" s="151"/>
      <c r="AP141" s="153"/>
      <c r="AQ141" s="40"/>
      <c r="AR141" s="39"/>
      <c r="AS141" s="28"/>
    </row>
    <row r="142" spans="1:45" x14ac:dyDescent="0.25">
      <c r="A142" s="77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82"/>
      <c r="AK142" s="186"/>
      <c r="AL142" s="123"/>
      <c r="AN142" s="28"/>
      <c r="AO142" s="151"/>
      <c r="AP142" s="153"/>
      <c r="AQ142" s="40"/>
      <c r="AR142" s="39"/>
      <c r="AS142" s="28"/>
    </row>
    <row r="143" spans="1:45" x14ac:dyDescent="0.25">
      <c r="A143" s="77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82"/>
      <c r="AK143" s="186"/>
      <c r="AL143" s="123"/>
      <c r="AN143" s="28"/>
      <c r="AO143" s="151"/>
      <c r="AP143" s="153"/>
      <c r="AQ143" s="40"/>
      <c r="AR143" s="39"/>
      <c r="AS143" s="28"/>
    </row>
    <row r="144" spans="1:45" x14ac:dyDescent="0.25">
      <c r="A144" s="172" t="s">
        <v>3</v>
      </c>
      <c r="B144" s="21">
        <f t="shared" ref="B144:AI144" si="4">SUM(B122:B143)</f>
        <v>0</v>
      </c>
      <c r="C144" s="21">
        <f t="shared" si="4"/>
        <v>0</v>
      </c>
      <c r="D144" s="21">
        <f t="shared" si="4"/>
        <v>0</v>
      </c>
      <c r="E144" s="21">
        <f t="shared" si="4"/>
        <v>0</v>
      </c>
      <c r="F144" s="21">
        <f t="shared" si="4"/>
        <v>0</v>
      </c>
      <c r="G144" s="21">
        <f t="shared" si="4"/>
        <v>0</v>
      </c>
      <c r="H144" s="21">
        <f t="shared" si="4"/>
        <v>0</v>
      </c>
      <c r="I144" s="71">
        <f t="shared" si="4"/>
        <v>0</v>
      </c>
      <c r="J144" s="71">
        <f t="shared" si="4"/>
        <v>0</v>
      </c>
      <c r="K144" s="71">
        <f t="shared" si="4"/>
        <v>0</v>
      </c>
      <c r="L144" s="21">
        <f t="shared" si="4"/>
        <v>0</v>
      </c>
      <c r="M144" s="21">
        <f t="shared" si="4"/>
        <v>0</v>
      </c>
      <c r="N144" s="21">
        <f t="shared" si="4"/>
        <v>0</v>
      </c>
      <c r="O144" s="21">
        <f t="shared" si="4"/>
        <v>0</v>
      </c>
      <c r="P144" s="21">
        <f t="shared" si="4"/>
        <v>0</v>
      </c>
      <c r="Q144" s="71">
        <f t="shared" si="4"/>
        <v>0</v>
      </c>
      <c r="R144" s="71">
        <f t="shared" si="4"/>
        <v>0</v>
      </c>
      <c r="S144" s="71">
        <f t="shared" si="4"/>
        <v>0</v>
      </c>
      <c r="T144" s="21">
        <f t="shared" si="4"/>
        <v>0</v>
      </c>
      <c r="U144" s="21">
        <f t="shared" si="4"/>
        <v>0</v>
      </c>
      <c r="V144" s="21">
        <f t="shared" si="4"/>
        <v>0</v>
      </c>
      <c r="W144" s="21">
        <f t="shared" si="4"/>
        <v>0</v>
      </c>
      <c r="X144" s="21">
        <f t="shared" si="4"/>
        <v>0</v>
      </c>
      <c r="Y144" s="21">
        <f t="shared" si="4"/>
        <v>0</v>
      </c>
      <c r="Z144" s="21">
        <f t="shared" si="4"/>
        <v>0</v>
      </c>
      <c r="AA144" s="71">
        <f t="shared" si="4"/>
        <v>0</v>
      </c>
      <c r="AB144" s="71">
        <f t="shared" si="4"/>
        <v>0</v>
      </c>
      <c r="AC144" s="71">
        <f t="shared" si="4"/>
        <v>0</v>
      </c>
      <c r="AD144" s="21">
        <f t="shared" si="4"/>
        <v>0</v>
      </c>
      <c r="AE144" s="21">
        <f t="shared" si="4"/>
        <v>0</v>
      </c>
      <c r="AF144" s="21">
        <f t="shared" si="4"/>
        <v>0</v>
      </c>
      <c r="AG144" s="21">
        <f t="shared" si="4"/>
        <v>0</v>
      </c>
      <c r="AH144" s="21">
        <f t="shared" si="4"/>
        <v>0</v>
      </c>
      <c r="AI144" s="21">
        <f t="shared" si="4"/>
        <v>0</v>
      </c>
      <c r="AJ144" s="183"/>
      <c r="AK144" s="183"/>
      <c r="AL144" s="74"/>
      <c r="AN144" s="28"/>
      <c r="AO144" s="151"/>
      <c r="AP144" s="154"/>
      <c r="AQ144" s="155"/>
      <c r="AR144" s="39"/>
      <c r="AS144" s="28"/>
    </row>
    <row r="145" spans="1:45" x14ac:dyDescent="0.25">
      <c r="A145" s="34"/>
      <c r="B145" s="23"/>
      <c r="C145" s="23"/>
      <c r="D145" s="2"/>
      <c r="E145" s="4"/>
      <c r="F145" s="24"/>
      <c r="G145" s="4"/>
      <c r="H145" s="4"/>
      <c r="T145" s="25"/>
      <c r="U145" s="25"/>
      <c r="AF145" s="25"/>
      <c r="AJ145" s="26"/>
      <c r="AK145" s="26"/>
      <c r="AL145" s="56"/>
      <c r="AM145" s="34"/>
      <c r="AN145" s="28"/>
      <c r="AO145" s="147"/>
      <c r="AP145" s="73"/>
      <c r="AQ145" s="73"/>
      <c r="AR145" s="73"/>
      <c r="AS145" s="28"/>
    </row>
    <row r="146" spans="1:45" x14ac:dyDescent="0.25">
      <c r="A146" s="34"/>
      <c r="B146" s="2"/>
      <c r="C146" s="2"/>
      <c r="D146" s="2"/>
      <c r="E146" s="4"/>
      <c r="F146" s="24"/>
      <c r="G146" s="4"/>
      <c r="H146" s="4"/>
      <c r="L146" s="245"/>
      <c r="M146" s="245"/>
      <c r="N146" s="245"/>
      <c r="O146" s="245"/>
      <c r="P146" s="245"/>
      <c r="Q146" s="245"/>
      <c r="T146" s="245"/>
      <c r="U146" s="245"/>
      <c r="V146" s="245"/>
      <c r="W146" s="245"/>
      <c r="X146" s="245"/>
      <c r="Y146" s="245"/>
      <c r="AF146" s="25"/>
      <c r="AI146" s="19"/>
      <c r="AL146" s="55"/>
      <c r="AN146" s="28"/>
      <c r="AO146" s="156"/>
      <c r="AP146" s="153"/>
      <c r="AQ146" s="157"/>
      <c r="AR146" s="158"/>
      <c r="AS146" s="28"/>
    </row>
    <row r="147" spans="1:45" ht="15.75" x14ac:dyDescent="0.25">
      <c r="A147" s="34"/>
      <c r="B147" s="2"/>
      <c r="C147" s="2"/>
      <c r="D147" s="2"/>
      <c r="F147" s="25"/>
      <c r="L147" s="245"/>
      <c r="M147" s="245"/>
      <c r="N147" s="245"/>
      <c r="O147" s="245"/>
      <c r="P147" s="245"/>
      <c r="Q147" s="245"/>
      <c r="T147" s="245"/>
      <c r="U147" s="245"/>
      <c r="V147" s="245"/>
      <c r="W147" s="245"/>
      <c r="X147" s="245"/>
      <c r="Y147" s="245"/>
      <c r="Z147" s="30"/>
      <c r="AF147" s="25"/>
      <c r="AL147" s="55"/>
      <c r="AN147" s="28"/>
      <c r="AO147" s="156"/>
      <c r="AP147" s="39"/>
      <c r="AQ147" s="157"/>
      <c r="AR147" s="159"/>
      <c r="AS147" s="160"/>
    </row>
    <row r="148" spans="1:45" x14ac:dyDescent="0.25">
      <c r="A148" s="60"/>
      <c r="AN148" s="28"/>
      <c r="AO148" s="156"/>
      <c r="AP148" s="39"/>
      <c r="AQ148" s="157"/>
      <c r="AR148" s="161"/>
      <c r="AS148" s="28"/>
    </row>
    <row r="149" spans="1:45" ht="20.25" x14ac:dyDescent="0.3">
      <c r="A149" s="54" t="s">
        <v>23</v>
      </c>
      <c r="B149" s="2"/>
      <c r="C149" s="2"/>
      <c r="D149" s="2"/>
      <c r="G149" s="244" t="s">
        <v>40</v>
      </c>
      <c r="H149" s="244"/>
      <c r="I149" s="244"/>
      <c r="J149" s="244"/>
      <c r="K149" s="244"/>
      <c r="L149" s="244"/>
      <c r="M149" s="244"/>
      <c r="N149" s="244"/>
      <c r="AL149" s="55"/>
      <c r="AN149" s="28"/>
      <c r="AO149" s="28"/>
      <c r="AP149" s="162"/>
      <c r="AQ149" s="163"/>
      <c r="AR149" s="158"/>
      <c r="AS149" s="28"/>
    </row>
    <row r="150" spans="1:45" ht="15.75" x14ac:dyDescent="0.25">
      <c r="A150" s="171" t="s">
        <v>44</v>
      </c>
      <c r="B150" s="31">
        <v>0</v>
      </c>
      <c r="D150" s="6"/>
      <c r="E150" s="7"/>
      <c r="F150" s="7"/>
      <c r="G150" s="7"/>
      <c r="H150" s="7"/>
      <c r="I150" s="68" t="s">
        <v>0</v>
      </c>
      <c r="N150" s="8"/>
      <c r="O150" s="8"/>
      <c r="Q150" s="68" t="s">
        <v>1</v>
      </c>
      <c r="AB150" s="68" t="s">
        <v>2</v>
      </c>
      <c r="AL150" s="55"/>
      <c r="AN150" s="28"/>
      <c r="AO150" s="28"/>
      <c r="AP150" s="28"/>
      <c r="AQ150" s="28"/>
      <c r="AR150" s="28"/>
      <c r="AS150" s="28"/>
    </row>
    <row r="151" spans="1:45" x14ac:dyDescent="0.25">
      <c r="A151" s="93" t="s">
        <v>17</v>
      </c>
      <c r="B151" s="9">
        <v>0.16666666666666666</v>
      </c>
      <c r="C151" s="9">
        <v>0.187500000000001</v>
      </c>
      <c r="D151" s="10">
        <v>0.20833333333333401</v>
      </c>
      <c r="E151" s="11">
        <v>0.22916666666666699</v>
      </c>
      <c r="F151" s="9">
        <v>0.25</v>
      </c>
      <c r="G151" s="9">
        <v>0.27083333333333298</v>
      </c>
      <c r="H151" s="12">
        <v>0.29166666666666669</v>
      </c>
      <c r="I151" s="69">
        <v>0.3125</v>
      </c>
      <c r="J151" s="69">
        <v>0.33333333333333331</v>
      </c>
      <c r="K151" s="70">
        <v>0.35416666666666702</v>
      </c>
      <c r="L151" s="13">
        <v>0.375</v>
      </c>
      <c r="M151" s="14">
        <v>0.39583333333333298</v>
      </c>
      <c r="N151" s="14">
        <v>0.41666666666666702</v>
      </c>
      <c r="O151" s="14">
        <v>0.4375</v>
      </c>
      <c r="P151" s="15">
        <v>0.45833333333333298</v>
      </c>
      <c r="Q151" s="69">
        <v>0.47916666666666702</v>
      </c>
      <c r="R151" s="69">
        <v>0.5</v>
      </c>
      <c r="S151" s="69">
        <v>0.52083333333333304</v>
      </c>
      <c r="T151" s="13">
        <v>0.54166666666666596</v>
      </c>
      <c r="U151" s="13">
        <v>0.5625</v>
      </c>
      <c r="V151" s="15">
        <v>0.58333333333333304</v>
      </c>
      <c r="W151" s="15">
        <v>0.60416666666666596</v>
      </c>
      <c r="X151" s="15">
        <v>0.625</v>
      </c>
      <c r="Y151" s="15">
        <v>0.64583333333333304</v>
      </c>
      <c r="Z151" s="15">
        <v>0.66666666666666596</v>
      </c>
      <c r="AA151" s="69">
        <v>0.6875</v>
      </c>
      <c r="AB151" s="69">
        <v>0.70833333333333304</v>
      </c>
      <c r="AC151" s="69">
        <v>0.72916666666666596</v>
      </c>
      <c r="AD151" s="14">
        <v>0.75</v>
      </c>
      <c r="AE151" s="14">
        <v>0.77083333333333304</v>
      </c>
      <c r="AF151" s="13">
        <v>0.79166666666666596</v>
      </c>
      <c r="AG151" s="15">
        <v>0.8125</v>
      </c>
      <c r="AH151" s="15">
        <v>0.83333333333333304</v>
      </c>
      <c r="AI151" s="15">
        <v>0.85416666666666663</v>
      </c>
      <c r="AJ151" s="16" t="s">
        <v>4</v>
      </c>
      <c r="AK151" s="16" t="s">
        <v>6</v>
      </c>
      <c r="AL151" s="55"/>
      <c r="AN151" s="28"/>
      <c r="AO151" s="152"/>
      <c r="AP151" s="28"/>
      <c r="AQ151" s="28"/>
      <c r="AR151" s="28"/>
      <c r="AS151" s="28"/>
    </row>
    <row r="152" spans="1:45" x14ac:dyDescent="0.25">
      <c r="A152" s="77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86">
        <f>SUM(B152:AI152)/2</f>
        <v>0</v>
      </c>
      <c r="AK152" s="4">
        <f t="shared" ref="AK152:AK159" si="5">AJ152*$B$120</f>
        <v>0</v>
      </c>
      <c r="AL152" s="55" t="e">
        <f>#REF!</f>
        <v>#REF!</v>
      </c>
      <c r="AN152" s="28"/>
      <c r="AO152" s="151"/>
      <c r="AP152" s="153"/>
      <c r="AQ152" s="40"/>
      <c r="AR152" s="39"/>
      <c r="AS152" s="28"/>
    </row>
    <row r="153" spans="1:45" x14ac:dyDescent="0.25">
      <c r="A153" s="77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86">
        <f t="shared" ref="AJ153:AJ159" si="6">SUM(B153:AI153)/2</f>
        <v>0</v>
      </c>
      <c r="AK153" s="4">
        <f t="shared" si="5"/>
        <v>0</v>
      </c>
      <c r="AL153" s="55" t="e">
        <f>#REF!</f>
        <v>#REF!</v>
      </c>
      <c r="AN153" s="28"/>
      <c r="AO153" s="151"/>
      <c r="AP153" s="153"/>
      <c r="AQ153" s="40"/>
      <c r="AR153" s="39"/>
      <c r="AS153" s="28"/>
    </row>
    <row r="154" spans="1:45" x14ac:dyDescent="0.25">
      <c r="A154" s="77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86">
        <f t="shared" si="6"/>
        <v>0</v>
      </c>
      <c r="AK154" s="4">
        <f t="shared" si="5"/>
        <v>0</v>
      </c>
      <c r="AL154" s="55" t="e">
        <f>#REF!</f>
        <v>#REF!</v>
      </c>
      <c r="AN154" s="28"/>
      <c r="AO154" s="151"/>
      <c r="AP154" s="153"/>
      <c r="AQ154" s="40"/>
      <c r="AR154" s="39"/>
      <c r="AS154" s="28"/>
    </row>
    <row r="155" spans="1:45" x14ac:dyDescent="0.25">
      <c r="A155" s="77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86">
        <f t="shared" si="6"/>
        <v>0</v>
      </c>
      <c r="AK155" s="4">
        <f t="shared" si="5"/>
        <v>0</v>
      </c>
      <c r="AL155" s="55" t="e">
        <f>#REF!</f>
        <v>#REF!</v>
      </c>
      <c r="AN155" s="28"/>
      <c r="AO155" s="151"/>
      <c r="AP155" s="153"/>
      <c r="AQ155" s="40"/>
      <c r="AR155" s="39"/>
      <c r="AS155" s="162"/>
    </row>
    <row r="156" spans="1:45" x14ac:dyDescent="0.25">
      <c r="A156" s="77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86">
        <f t="shared" si="6"/>
        <v>0</v>
      </c>
      <c r="AK156" s="4">
        <f t="shared" si="5"/>
        <v>0</v>
      </c>
      <c r="AL156" s="55" t="e">
        <f>#REF!</f>
        <v>#REF!</v>
      </c>
      <c r="AN156" s="28"/>
      <c r="AO156" s="151"/>
      <c r="AP156" s="153"/>
      <c r="AQ156" s="40"/>
      <c r="AR156" s="39"/>
      <c r="AS156" s="162"/>
    </row>
    <row r="157" spans="1:45" x14ac:dyDescent="0.25">
      <c r="A157" s="77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86">
        <f t="shared" si="6"/>
        <v>0</v>
      </c>
      <c r="AK157" s="4">
        <f t="shared" si="5"/>
        <v>0</v>
      </c>
      <c r="AL157" s="55" t="e">
        <f>#REF!</f>
        <v>#REF!</v>
      </c>
      <c r="AN157" s="28"/>
      <c r="AO157" s="151"/>
      <c r="AP157" s="153"/>
      <c r="AQ157" s="40"/>
      <c r="AR157" s="39"/>
      <c r="AS157" s="162"/>
    </row>
    <row r="158" spans="1:45" x14ac:dyDescent="0.25">
      <c r="A158" s="77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86">
        <f t="shared" si="6"/>
        <v>0</v>
      </c>
      <c r="AK158" s="4">
        <f t="shared" si="5"/>
        <v>0</v>
      </c>
      <c r="AL158" s="55" t="e">
        <f>#REF!</f>
        <v>#REF!</v>
      </c>
      <c r="AN158" s="28"/>
      <c r="AO158" s="151"/>
      <c r="AP158" s="153"/>
      <c r="AQ158" s="40"/>
      <c r="AR158" s="39"/>
      <c r="AS158" s="162"/>
    </row>
    <row r="159" spans="1:45" x14ac:dyDescent="0.25">
      <c r="A159" s="77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86">
        <f t="shared" si="6"/>
        <v>0</v>
      </c>
      <c r="AK159" s="4">
        <f t="shared" si="5"/>
        <v>0</v>
      </c>
      <c r="AL159" s="55" t="e">
        <f>#REF!</f>
        <v>#REF!</v>
      </c>
      <c r="AN159" s="28"/>
      <c r="AO159" s="151"/>
      <c r="AP159" s="153"/>
      <c r="AQ159" s="40"/>
      <c r="AR159" s="39"/>
      <c r="AS159" s="162"/>
    </row>
    <row r="160" spans="1:45" x14ac:dyDescent="0.25">
      <c r="A160" s="87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22">
        <f>SUM(AJ152:AJ159)</f>
        <v>0</v>
      </c>
      <c r="AK160" s="22">
        <f>SUM(AK152:AK159)</f>
        <v>0</v>
      </c>
      <c r="AL160" s="59"/>
      <c r="AN160" s="28"/>
      <c r="AO160" s="151"/>
      <c r="AP160" s="28"/>
      <c r="AQ160" s="40"/>
      <c r="AR160" s="39"/>
      <c r="AS160" s="162"/>
    </row>
    <row r="161" spans="1:45" x14ac:dyDescent="0.25">
      <c r="A161" s="77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86">
        <f>SUM(B161:AI161)/2</f>
        <v>0</v>
      </c>
      <c r="AK161" s="4">
        <f t="shared" ref="AK161:AK171" si="7">AJ161*$B$120</f>
        <v>0</v>
      </c>
      <c r="AL161" s="123" t="e">
        <f>#REF!</f>
        <v>#REF!</v>
      </c>
      <c r="AM161" s="18">
        <f>SUM(B161:AI161)</f>
        <v>0</v>
      </c>
      <c r="AN161" s="28"/>
      <c r="AO161" s="151"/>
      <c r="AP161" s="153"/>
      <c r="AQ161" s="40"/>
      <c r="AR161" s="39"/>
      <c r="AS161" s="162"/>
    </row>
    <row r="162" spans="1:45" x14ac:dyDescent="0.25">
      <c r="A162" s="77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86">
        <f t="shared" ref="AJ162:AJ171" si="8">SUM(B162:AI162)/2</f>
        <v>0</v>
      </c>
      <c r="AK162" s="4">
        <f t="shared" si="7"/>
        <v>0</v>
      </c>
      <c r="AL162" s="123" t="e">
        <f>#REF!</f>
        <v>#REF!</v>
      </c>
      <c r="AN162" s="28"/>
      <c r="AO162" s="151"/>
      <c r="AP162" s="153"/>
      <c r="AQ162" s="40"/>
      <c r="AR162" s="39"/>
      <c r="AS162" s="162"/>
    </row>
    <row r="163" spans="1:45" x14ac:dyDescent="0.25">
      <c r="A163" s="77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86">
        <f t="shared" si="8"/>
        <v>0</v>
      </c>
      <c r="AK163" s="4">
        <f t="shared" si="7"/>
        <v>0</v>
      </c>
      <c r="AL163" s="123" t="e">
        <f>#REF!</f>
        <v>#REF!</v>
      </c>
      <c r="AN163" s="28"/>
      <c r="AO163" s="151"/>
      <c r="AP163" s="153"/>
      <c r="AQ163" s="40"/>
      <c r="AR163" s="39"/>
      <c r="AS163" s="162"/>
    </row>
    <row r="164" spans="1:45" x14ac:dyDescent="0.25">
      <c r="A164" s="77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86">
        <f t="shared" si="8"/>
        <v>0</v>
      </c>
      <c r="AK164" s="4">
        <f t="shared" si="7"/>
        <v>0</v>
      </c>
      <c r="AL164" s="123" t="e">
        <f>#REF!</f>
        <v>#REF!</v>
      </c>
      <c r="AN164" s="28"/>
      <c r="AO164" s="151"/>
      <c r="AP164" s="153"/>
      <c r="AQ164" s="40"/>
      <c r="AR164" s="39"/>
      <c r="AS164" s="162"/>
    </row>
    <row r="165" spans="1:45" x14ac:dyDescent="0.25">
      <c r="A165" s="77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86">
        <f t="shared" si="8"/>
        <v>0</v>
      </c>
      <c r="AK165" s="4">
        <f t="shared" si="7"/>
        <v>0</v>
      </c>
      <c r="AL165" s="123" t="e">
        <f>#REF!</f>
        <v>#REF!</v>
      </c>
      <c r="AN165" s="28"/>
      <c r="AO165" s="151"/>
      <c r="AP165" s="153"/>
      <c r="AQ165" s="40"/>
      <c r="AR165" s="39"/>
      <c r="AS165" s="162"/>
    </row>
    <row r="166" spans="1:45" x14ac:dyDescent="0.25">
      <c r="A166" s="77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86">
        <f t="shared" si="8"/>
        <v>0</v>
      </c>
      <c r="AK166" s="4">
        <f t="shared" si="7"/>
        <v>0</v>
      </c>
      <c r="AL166" s="123" t="e">
        <f>#REF!</f>
        <v>#REF!</v>
      </c>
      <c r="AN166" s="28"/>
      <c r="AO166" s="151"/>
      <c r="AP166" s="153"/>
      <c r="AQ166" s="40"/>
      <c r="AR166" s="39"/>
      <c r="AS166" s="162"/>
    </row>
    <row r="167" spans="1:45" x14ac:dyDescent="0.25">
      <c r="A167" s="77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86">
        <f t="shared" si="8"/>
        <v>0</v>
      </c>
      <c r="AK167" s="4">
        <f t="shared" si="7"/>
        <v>0</v>
      </c>
      <c r="AL167" s="123" t="e">
        <f>#REF!</f>
        <v>#REF!</v>
      </c>
      <c r="AN167" s="28"/>
      <c r="AO167" s="151"/>
      <c r="AP167" s="153"/>
      <c r="AQ167" s="40"/>
      <c r="AR167" s="39"/>
      <c r="AS167" s="162"/>
    </row>
    <row r="168" spans="1:45" x14ac:dyDescent="0.25">
      <c r="A168" s="77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86">
        <f t="shared" si="8"/>
        <v>0</v>
      </c>
      <c r="AK168" s="4">
        <f t="shared" si="7"/>
        <v>0</v>
      </c>
      <c r="AL168" s="123" t="e">
        <f>#REF!</f>
        <v>#REF!</v>
      </c>
      <c r="AN168" s="28"/>
      <c r="AO168" s="151"/>
      <c r="AP168" s="153"/>
      <c r="AQ168" s="40"/>
      <c r="AR168" s="39"/>
      <c r="AS168" s="162"/>
    </row>
    <row r="169" spans="1:45" x14ac:dyDescent="0.25">
      <c r="A169" s="77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86">
        <f t="shared" si="8"/>
        <v>0</v>
      </c>
      <c r="AK169" s="4">
        <f t="shared" si="7"/>
        <v>0</v>
      </c>
      <c r="AL169" s="123" t="e">
        <f>#REF!</f>
        <v>#REF!</v>
      </c>
      <c r="AN169" s="28"/>
      <c r="AO169" s="151"/>
      <c r="AP169" s="153"/>
      <c r="AQ169" s="40"/>
      <c r="AR169" s="39"/>
      <c r="AS169" s="162"/>
    </row>
    <row r="170" spans="1:45" x14ac:dyDescent="0.25">
      <c r="A170" s="77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86">
        <f t="shared" si="8"/>
        <v>0</v>
      </c>
      <c r="AK170" s="4">
        <f t="shared" si="7"/>
        <v>0</v>
      </c>
      <c r="AL170" s="123" t="e">
        <f>#REF!</f>
        <v>#REF!</v>
      </c>
      <c r="AN170" s="28"/>
      <c r="AO170" s="151"/>
      <c r="AP170" s="153"/>
      <c r="AQ170" s="40"/>
      <c r="AR170" s="39"/>
      <c r="AS170" s="162"/>
    </row>
    <row r="171" spans="1:45" x14ac:dyDescent="0.25">
      <c r="A171" s="77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86">
        <f t="shared" si="8"/>
        <v>0</v>
      </c>
      <c r="AK171" s="4">
        <f t="shared" si="7"/>
        <v>0</v>
      </c>
      <c r="AL171" s="123" t="e">
        <f>#REF!</f>
        <v>#REF!</v>
      </c>
      <c r="AN171" s="28"/>
      <c r="AO171" s="151"/>
      <c r="AP171" s="153"/>
      <c r="AQ171" s="40"/>
      <c r="AR171" s="39"/>
      <c r="AS171" s="162"/>
    </row>
    <row r="172" spans="1:45" x14ac:dyDescent="0.25">
      <c r="A172" s="172" t="s">
        <v>3</v>
      </c>
      <c r="B172" s="21">
        <f t="shared" ref="B172:AI172" si="9">SUM(B152:B171)</f>
        <v>0</v>
      </c>
      <c r="C172" s="21">
        <f t="shared" si="9"/>
        <v>0</v>
      </c>
      <c r="D172" s="21">
        <f t="shared" si="9"/>
        <v>0</v>
      </c>
      <c r="E172" s="21">
        <f t="shared" si="9"/>
        <v>0</v>
      </c>
      <c r="F172" s="21">
        <f t="shared" si="9"/>
        <v>0</v>
      </c>
      <c r="G172" s="21">
        <f t="shared" si="9"/>
        <v>0</v>
      </c>
      <c r="H172" s="21">
        <f t="shared" si="9"/>
        <v>0</v>
      </c>
      <c r="I172" s="71">
        <f t="shared" si="9"/>
        <v>0</v>
      </c>
      <c r="J172" s="71">
        <f t="shared" si="9"/>
        <v>0</v>
      </c>
      <c r="K172" s="71">
        <f t="shared" si="9"/>
        <v>0</v>
      </c>
      <c r="L172" s="21">
        <f t="shared" si="9"/>
        <v>0</v>
      </c>
      <c r="M172" s="21">
        <f t="shared" si="9"/>
        <v>0</v>
      </c>
      <c r="N172" s="21">
        <f t="shared" si="9"/>
        <v>0</v>
      </c>
      <c r="O172" s="21">
        <f t="shared" si="9"/>
        <v>0</v>
      </c>
      <c r="P172" s="21">
        <f t="shared" si="9"/>
        <v>0</v>
      </c>
      <c r="Q172" s="71">
        <f t="shared" si="9"/>
        <v>0</v>
      </c>
      <c r="R172" s="71">
        <f t="shared" si="9"/>
        <v>0</v>
      </c>
      <c r="S172" s="71">
        <f t="shared" si="9"/>
        <v>0</v>
      </c>
      <c r="T172" s="21">
        <f t="shared" si="9"/>
        <v>0</v>
      </c>
      <c r="U172" s="21">
        <f t="shared" si="9"/>
        <v>0</v>
      </c>
      <c r="V172" s="21">
        <f t="shared" si="9"/>
        <v>0</v>
      </c>
      <c r="W172" s="21">
        <f t="shared" si="9"/>
        <v>0</v>
      </c>
      <c r="X172" s="21">
        <f t="shared" si="9"/>
        <v>0</v>
      </c>
      <c r="Y172" s="21">
        <f t="shared" si="9"/>
        <v>0</v>
      </c>
      <c r="Z172" s="21">
        <f t="shared" si="9"/>
        <v>0</v>
      </c>
      <c r="AA172" s="71">
        <f t="shared" si="9"/>
        <v>0</v>
      </c>
      <c r="AB172" s="71">
        <f t="shared" si="9"/>
        <v>0</v>
      </c>
      <c r="AC172" s="71">
        <f t="shared" si="9"/>
        <v>0</v>
      </c>
      <c r="AD172" s="21">
        <f t="shared" si="9"/>
        <v>0</v>
      </c>
      <c r="AE172" s="21">
        <f t="shared" si="9"/>
        <v>0</v>
      </c>
      <c r="AF172" s="21">
        <f t="shared" si="9"/>
        <v>0</v>
      </c>
      <c r="AG172" s="21">
        <f t="shared" si="9"/>
        <v>0</v>
      </c>
      <c r="AH172" s="21">
        <f t="shared" si="9"/>
        <v>0</v>
      </c>
      <c r="AI172" s="21">
        <f t="shared" si="9"/>
        <v>0</v>
      </c>
      <c r="AJ172" s="22">
        <f>SUM(AJ161:AJ171)</f>
        <v>0</v>
      </c>
      <c r="AK172" s="22">
        <f>SUM(AK161:AK171)</f>
        <v>0</v>
      </c>
      <c r="AL172" s="74"/>
      <c r="AN172" s="28"/>
      <c r="AO172" s="151"/>
      <c r="AP172" s="153"/>
      <c r="AQ172" s="155"/>
      <c r="AR172" s="39"/>
      <c r="AS172" s="162"/>
    </row>
    <row r="173" spans="1:45" x14ac:dyDescent="0.25">
      <c r="A173" s="34"/>
      <c r="B173" s="23"/>
      <c r="C173" s="23"/>
      <c r="D173" s="2"/>
      <c r="E173" s="4"/>
      <c r="F173" s="24"/>
      <c r="G173" s="4"/>
      <c r="H173" s="4"/>
      <c r="T173" s="25"/>
      <c r="U173" s="25"/>
      <c r="AF173" s="25"/>
      <c r="AJ173" s="26"/>
      <c r="AK173" s="26"/>
      <c r="AL173" s="56"/>
      <c r="AM173" s="34"/>
      <c r="AN173" s="28"/>
      <c r="AO173" s="147"/>
      <c r="AP173" s="73"/>
      <c r="AQ173" s="73"/>
      <c r="AR173" s="73"/>
      <c r="AS173" s="162"/>
    </row>
    <row r="174" spans="1:45" x14ac:dyDescent="0.25">
      <c r="A174" s="34"/>
      <c r="B174" s="2"/>
      <c r="C174" s="2"/>
      <c r="D174" s="2"/>
      <c r="E174" s="4"/>
      <c r="F174" s="24"/>
      <c r="G174" s="4"/>
      <c r="H174" s="4"/>
      <c r="L174" s="245"/>
      <c r="M174" s="245"/>
      <c r="N174" s="245"/>
      <c r="O174" s="245"/>
      <c r="P174" s="245"/>
      <c r="Q174" s="245"/>
      <c r="T174" s="245"/>
      <c r="U174" s="245"/>
      <c r="V174" s="245"/>
      <c r="W174" s="245"/>
      <c r="X174" s="245"/>
      <c r="Y174" s="245"/>
      <c r="AF174" s="25"/>
      <c r="AI174" s="19"/>
      <c r="AL174" s="55"/>
      <c r="AN174" s="28"/>
      <c r="AO174" s="156"/>
      <c r="AP174" s="153"/>
      <c r="AQ174" s="157"/>
      <c r="AR174" s="158"/>
      <c r="AS174" s="162"/>
    </row>
    <row r="175" spans="1:45" x14ac:dyDescent="0.25">
      <c r="A175" s="34"/>
      <c r="B175" s="2"/>
      <c r="C175" s="2"/>
      <c r="D175" s="2"/>
      <c r="F175" s="25"/>
      <c r="L175" s="245"/>
      <c r="M175" s="245"/>
      <c r="N175" s="245"/>
      <c r="O175" s="245"/>
      <c r="P175" s="245"/>
      <c r="Q175" s="245"/>
      <c r="T175" s="245"/>
      <c r="U175" s="245"/>
      <c r="V175" s="245"/>
      <c r="W175" s="245"/>
      <c r="X175" s="245"/>
      <c r="Y175" s="245"/>
      <c r="Z175" s="30"/>
      <c r="AF175" s="25"/>
      <c r="AL175" s="55"/>
      <c r="AN175" s="28"/>
      <c r="AO175" s="28"/>
      <c r="AP175" s="28"/>
      <c r="AQ175" s="28"/>
      <c r="AR175" s="161"/>
      <c r="AS175" s="162"/>
    </row>
    <row r="176" spans="1:45" ht="15.75" x14ac:dyDescent="0.25">
      <c r="A176" s="34"/>
      <c r="AN176" s="28"/>
      <c r="AO176" s="28"/>
      <c r="AP176" s="28"/>
      <c r="AQ176" s="28"/>
      <c r="AR176" s="159"/>
      <c r="AS176" s="160"/>
    </row>
    <row r="177" spans="1:45" ht="15.75" x14ac:dyDescent="0.25">
      <c r="B177" s="2"/>
      <c r="C177" s="2"/>
      <c r="D177" s="2"/>
      <c r="H177" s="3" t="s">
        <v>20</v>
      </c>
      <c r="AL177" s="55"/>
      <c r="AN177" s="28"/>
      <c r="AO177" s="28"/>
      <c r="AP177" s="28"/>
      <c r="AQ177" s="28"/>
      <c r="AR177" s="28"/>
      <c r="AS177" s="28"/>
    </row>
    <row r="178" spans="1:45" ht="20.25" x14ac:dyDescent="0.3">
      <c r="A178" s="33" t="s">
        <v>51</v>
      </c>
      <c r="B178" s="2"/>
      <c r="C178" s="2"/>
      <c r="D178" s="2"/>
      <c r="G178" s="246" t="s">
        <v>38</v>
      </c>
      <c r="H178" s="247"/>
      <c r="I178" s="247"/>
      <c r="J178" s="247"/>
      <c r="K178" s="247"/>
      <c r="L178" s="247"/>
      <c r="M178" s="247"/>
      <c r="AL178" s="55"/>
      <c r="AN178" s="28"/>
      <c r="AO178" s="148"/>
      <c r="AP178" s="150"/>
      <c r="AQ178" s="28"/>
      <c r="AR178" s="150"/>
      <c r="AS178" s="28"/>
    </row>
    <row r="179" spans="1:45" ht="15.75" x14ac:dyDescent="0.25">
      <c r="A179" s="171" t="s">
        <v>44</v>
      </c>
      <c r="B179" s="31">
        <v>0</v>
      </c>
      <c r="D179" s="6"/>
      <c r="E179" s="7"/>
      <c r="F179" s="7"/>
      <c r="G179" s="7"/>
      <c r="H179" s="7"/>
      <c r="I179" s="68" t="s">
        <v>0</v>
      </c>
      <c r="N179" s="8"/>
      <c r="O179" s="8"/>
      <c r="Q179" s="68" t="s">
        <v>1</v>
      </c>
      <c r="AB179" s="68" t="s">
        <v>2</v>
      </c>
      <c r="AL179" s="55"/>
      <c r="AN179" s="28"/>
      <c r="AO179" s="151"/>
      <c r="AP179" s="28"/>
      <c r="AQ179" s="28"/>
      <c r="AR179" s="28"/>
      <c r="AS179" s="28"/>
    </row>
    <row r="180" spans="1:45" x14ac:dyDescent="0.25">
      <c r="A180" s="93" t="s">
        <v>17</v>
      </c>
      <c r="B180" s="9">
        <v>0.16666666666666666</v>
      </c>
      <c r="C180" s="9">
        <v>0.187500000000001</v>
      </c>
      <c r="D180" s="10">
        <v>0.20833333333333401</v>
      </c>
      <c r="E180" s="11">
        <v>0.22916666666666699</v>
      </c>
      <c r="F180" s="9">
        <v>0.25</v>
      </c>
      <c r="G180" s="9">
        <v>0.27083333333333298</v>
      </c>
      <c r="H180" s="12">
        <v>0.29166666666666669</v>
      </c>
      <c r="I180" s="69">
        <v>0.3125</v>
      </c>
      <c r="J180" s="69">
        <v>0.33333333333333331</v>
      </c>
      <c r="K180" s="70">
        <v>0.35416666666666702</v>
      </c>
      <c r="L180" s="13">
        <v>0.375</v>
      </c>
      <c r="M180" s="14">
        <v>0.39583333333333298</v>
      </c>
      <c r="N180" s="14">
        <v>0.41666666666666702</v>
      </c>
      <c r="O180" s="14">
        <v>0.4375</v>
      </c>
      <c r="P180" s="15">
        <v>0.45833333333333298</v>
      </c>
      <c r="Q180" s="69">
        <v>0.47916666666666702</v>
      </c>
      <c r="R180" s="69">
        <v>0.5</v>
      </c>
      <c r="S180" s="69">
        <v>0.52083333333333304</v>
      </c>
      <c r="T180" s="13">
        <v>0.54166666666666596</v>
      </c>
      <c r="U180" s="13">
        <v>0.5625</v>
      </c>
      <c r="V180" s="15">
        <v>0.58333333333333304</v>
      </c>
      <c r="W180" s="15">
        <v>0.60416666666666596</v>
      </c>
      <c r="X180" s="15">
        <v>0.625</v>
      </c>
      <c r="Y180" s="15">
        <v>0.64583333333333304</v>
      </c>
      <c r="Z180" s="15">
        <v>0.66666666666666596</v>
      </c>
      <c r="AA180" s="69">
        <v>0.6875</v>
      </c>
      <c r="AB180" s="69">
        <v>0.70833333333333304</v>
      </c>
      <c r="AC180" s="69">
        <v>0.72916666666666596</v>
      </c>
      <c r="AD180" s="14">
        <v>0.75</v>
      </c>
      <c r="AE180" s="14">
        <v>0.77083333333333304</v>
      </c>
      <c r="AF180" s="13">
        <v>0.79166666666666596</v>
      </c>
      <c r="AG180" s="15">
        <v>0.8125</v>
      </c>
      <c r="AH180" s="15">
        <v>0.83333333333333304</v>
      </c>
      <c r="AI180" s="15">
        <v>0.85416666666666663</v>
      </c>
      <c r="AJ180" s="16" t="s">
        <v>4</v>
      </c>
      <c r="AK180" s="16" t="s">
        <v>6</v>
      </c>
      <c r="AL180" s="55"/>
      <c r="AN180" s="28"/>
      <c r="AO180" s="152"/>
      <c r="AP180" s="28"/>
      <c r="AQ180" s="28"/>
      <c r="AR180" s="28"/>
      <c r="AS180" s="28"/>
    </row>
    <row r="181" spans="1:45" x14ac:dyDescent="0.25">
      <c r="A181" s="77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86">
        <f>SUM(B181:AI181)/2</f>
        <v>0</v>
      </c>
      <c r="AK181" s="4">
        <f t="shared" ref="AK181:AK190" si="10">AJ181*$B$179</f>
        <v>0</v>
      </c>
      <c r="AL181" s="55" t="e">
        <f>#REF!</f>
        <v>#REF!</v>
      </c>
      <c r="AN181" s="28"/>
      <c r="AO181" s="151"/>
      <c r="AP181" s="153"/>
      <c r="AQ181" s="40"/>
      <c r="AR181" s="39"/>
      <c r="AS181" s="28"/>
    </row>
    <row r="182" spans="1:45" x14ac:dyDescent="0.25">
      <c r="A182" s="77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86">
        <f t="shared" ref="AJ182:AJ190" si="11">SUM(B182:AI182)/2</f>
        <v>0</v>
      </c>
      <c r="AK182" s="4">
        <f t="shared" si="10"/>
        <v>0</v>
      </c>
      <c r="AL182" s="55" t="e">
        <f>#REF!</f>
        <v>#REF!</v>
      </c>
      <c r="AN182" s="28"/>
      <c r="AO182" s="151"/>
      <c r="AP182" s="153"/>
      <c r="AQ182" s="40"/>
      <c r="AR182" s="39"/>
      <c r="AS182" s="28"/>
    </row>
    <row r="183" spans="1:45" x14ac:dyDescent="0.25">
      <c r="A183" s="77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86">
        <f t="shared" si="11"/>
        <v>0</v>
      </c>
      <c r="AK183" s="4">
        <f t="shared" si="10"/>
        <v>0</v>
      </c>
      <c r="AL183" s="55" t="e">
        <f>#REF!</f>
        <v>#REF!</v>
      </c>
      <c r="AN183" s="28"/>
      <c r="AO183" s="151"/>
      <c r="AP183" s="153"/>
      <c r="AQ183" s="40"/>
      <c r="AR183" s="39"/>
      <c r="AS183" s="28"/>
    </row>
    <row r="184" spans="1:45" x14ac:dyDescent="0.25">
      <c r="A184" s="77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86">
        <f t="shared" si="11"/>
        <v>0</v>
      </c>
      <c r="AK184" s="4">
        <f t="shared" si="10"/>
        <v>0</v>
      </c>
      <c r="AL184" s="55" t="e">
        <f>#REF!</f>
        <v>#REF!</v>
      </c>
      <c r="AN184" s="28"/>
      <c r="AO184" s="151"/>
      <c r="AP184" s="153"/>
      <c r="AQ184" s="40"/>
      <c r="AR184" s="39"/>
      <c r="AS184" s="28"/>
    </row>
    <row r="185" spans="1:45" x14ac:dyDescent="0.25">
      <c r="A185" s="77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86">
        <f t="shared" si="11"/>
        <v>0</v>
      </c>
      <c r="AK185" s="4">
        <f t="shared" si="10"/>
        <v>0</v>
      </c>
      <c r="AL185" s="55" t="e">
        <f>#REF!</f>
        <v>#REF!</v>
      </c>
      <c r="AN185" s="28"/>
      <c r="AO185" s="151"/>
      <c r="AP185" s="153"/>
      <c r="AQ185" s="40"/>
      <c r="AR185" s="39"/>
      <c r="AS185" s="28"/>
    </row>
    <row r="186" spans="1:45" x14ac:dyDescent="0.25">
      <c r="A186" s="77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86">
        <f t="shared" si="11"/>
        <v>0</v>
      </c>
      <c r="AK186" s="4">
        <f t="shared" si="10"/>
        <v>0</v>
      </c>
      <c r="AL186" s="55" t="s">
        <v>24</v>
      </c>
      <c r="AN186" s="28"/>
      <c r="AO186" s="151"/>
      <c r="AP186" s="153"/>
      <c r="AQ186" s="40"/>
      <c r="AR186" s="39"/>
      <c r="AS186" s="28"/>
    </row>
    <row r="187" spans="1:45" x14ac:dyDescent="0.25">
      <c r="A187" s="77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86">
        <f t="shared" si="11"/>
        <v>0</v>
      </c>
      <c r="AK187" s="4">
        <f t="shared" si="10"/>
        <v>0</v>
      </c>
      <c r="AL187" s="55" t="e">
        <f>#REF!</f>
        <v>#REF!</v>
      </c>
      <c r="AN187" s="28"/>
      <c r="AO187" s="151"/>
      <c r="AP187" s="153"/>
      <c r="AQ187" s="40"/>
      <c r="AR187" s="39"/>
      <c r="AS187" s="28"/>
    </row>
    <row r="188" spans="1:45" x14ac:dyDescent="0.25">
      <c r="A188" s="77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86">
        <f t="shared" si="11"/>
        <v>0</v>
      </c>
      <c r="AK188" s="4">
        <f t="shared" si="10"/>
        <v>0</v>
      </c>
      <c r="AL188" s="55" t="e">
        <f>#REF!</f>
        <v>#REF!</v>
      </c>
      <c r="AN188" s="28"/>
      <c r="AO188" s="151"/>
      <c r="AP188" s="153"/>
      <c r="AQ188" s="40"/>
      <c r="AR188" s="39"/>
      <c r="AS188" s="28"/>
    </row>
    <row r="189" spans="1:45" x14ac:dyDescent="0.25">
      <c r="A189" s="77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86">
        <f t="shared" si="11"/>
        <v>0</v>
      </c>
      <c r="AK189" s="4">
        <f t="shared" si="10"/>
        <v>0</v>
      </c>
      <c r="AL189" s="55" t="e">
        <f>#REF!</f>
        <v>#REF!</v>
      </c>
      <c r="AN189" s="28"/>
      <c r="AO189" s="151"/>
      <c r="AP189" s="153"/>
      <c r="AQ189" s="40"/>
      <c r="AR189" s="39"/>
      <c r="AS189" s="28"/>
    </row>
    <row r="190" spans="1:45" x14ac:dyDescent="0.25">
      <c r="A190" s="77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86">
        <f t="shared" si="11"/>
        <v>0</v>
      </c>
      <c r="AK190" s="4">
        <f t="shared" si="10"/>
        <v>0</v>
      </c>
      <c r="AL190" s="55" t="e">
        <f>#REF!</f>
        <v>#REF!</v>
      </c>
      <c r="AN190" s="28"/>
      <c r="AO190" s="151"/>
      <c r="AP190" s="153"/>
      <c r="AQ190" s="40"/>
      <c r="AR190" s="39"/>
      <c r="AS190" s="28"/>
    </row>
    <row r="191" spans="1:45" x14ac:dyDescent="0.25">
      <c r="A191" s="87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22">
        <f>SUM(AJ181:AJ190)</f>
        <v>0</v>
      </c>
      <c r="AK191" s="22">
        <f>SUM(AK181:AK190)</f>
        <v>0</v>
      </c>
      <c r="AL191" s="59"/>
      <c r="AN191" s="28"/>
      <c r="AO191" s="151"/>
      <c r="AP191" s="28"/>
      <c r="AQ191" s="40"/>
      <c r="AR191" s="39"/>
      <c r="AS191" s="28"/>
    </row>
    <row r="192" spans="1:45" x14ac:dyDescent="0.25">
      <c r="A192" s="77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86">
        <f>SUM(B192:AI192)/2</f>
        <v>0</v>
      </c>
      <c r="AK192" s="4">
        <f t="shared" ref="AK192:AK202" si="12">AJ192*$B$179</f>
        <v>0</v>
      </c>
      <c r="AL192" s="123" t="e">
        <f>#REF!</f>
        <v>#REF!</v>
      </c>
      <c r="AM192" s="79"/>
      <c r="AN192" s="28"/>
      <c r="AO192" s="151"/>
      <c r="AP192" s="153"/>
      <c r="AQ192" s="40"/>
      <c r="AR192" s="39"/>
      <c r="AS192" s="28"/>
    </row>
    <row r="193" spans="1:45" x14ac:dyDescent="0.25">
      <c r="A193" s="77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86">
        <f t="shared" ref="AJ193:AJ202" si="13">SUM(B193:AI193)/2</f>
        <v>0</v>
      </c>
      <c r="AK193" s="4">
        <f t="shared" si="12"/>
        <v>0</v>
      </c>
      <c r="AL193" s="123" t="e">
        <f>#REF!</f>
        <v>#REF!</v>
      </c>
      <c r="AM193" s="79"/>
      <c r="AN193" s="28"/>
      <c r="AO193" s="151"/>
      <c r="AP193" s="153"/>
      <c r="AQ193" s="40"/>
      <c r="AR193" s="39"/>
      <c r="AS193" s="28"/>
    </row>
    <row r="194" spans="1:45" x14ac:dyDescent="0.25">
      <c r="A194" s="77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86">
        <f t="shared" si="13"/>
        <v>0</v>
      </c>
      <c r="AK194" s="4">
        <f t="shared" si="12"/>
        <v>0</v>
      </c>
      <c r="AL194" s="123" t="e">
        <f>#REF!</f>
        <v>#REF!</v>
      </c>
      <c r="AM194" s="79"/>
      <c r="AN194" s="28"/>
      <c r="AO194" s="151"/>
      <c r="AP194" s="153"/>
      <c r="AQ194" s="40"/>
      <c r="AR194" s="39"/>
      <c r="AS194" s="28"/>
    </row>
    <row r="195" spans="1:45" x14ac:dyDescent="0.25">
      <c r="A195" s="77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86">
        <f t="shared" si="13"/>
        <v>0</v>
      </c>
      <c r="AK195" s="4">
        <f t="shared" si="12"/>
        <v>0</v>
      </c>
      <c r="AL195" s="123" t="e">
        <f>#REF!</f>
        <v>#REF!</v>
      </c>
      <c r="AM195" s="79"/>
      <c r="AN195" s="28"/>
      <c r="AO195" s="151"/>
      <c r="AP195" s="153"/>
      <c r="AQ195" s="40"/>
      <c r="AR195" s="39"/>
      <c r="AS195" s="28"/>
    </row>
    <row r="196" spans="1:45" x14ac:dyDescent="0.25">
      <c r="A196" s="77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86">
        <f t="shared" si="13"/>
        <v>0</v>
      </c>
      <c r="AK196" s="4">
        <f t="shared" si="12"/>
        <v>0</v>
      </c>
      <c r="AL196" s="123" t="e">
        <f>#REF!</f>
        <v>#REF!</v>
      </c>
      <c r="AM196" s="79"/>
      <c r="AN196" s="28"/>
      <c r="AO196" s="151"/>
      <c r="AP196" s="153"/>
      <c r="AQ196" s="40"/>
      <c r="AR196" s="39"/>
      <c r="AS196" s="28"/>
    </row>
    <row r="197" spans="1:45" x14ac:dyDescent="0.25">
      <c r="A197" s="77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86">
        <f t="shared" si="13"/>
        <v>0</v>
      </c>
      <c r="AK197" s="4">
        <f t="shared" si="12"/>
        <v>0</v>
      </c>
      <c r="AL197" s="123" t="e">
        <f>#REF!</f>
        <v>#REF!</v>
      </c>
      <c r="AM197" s="79"/>
      <c r="AN197" s="28"/>
      <c r="AO197" s="151"/>
      <c r="AP197" s="153"/>
      <c r="AQ197" s="40"/>
      <c r="AR197" s="39"/>
      <c r="AS197" s="28"/>
    </row>
    <row r="198" spans="1:45" x14ac:dyDescent="0.25">
      <c r="A198" s="77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86">
        <f t="shared" si="13"/>
        <v>0</v>
      </c>
      <c r="AK198" s="4">
        <f t="shared" si="12"/>
        <v>0</v>
      </c>
      <c r="AL198" s="123" t="e">
        <f>#REF!</f>
        <v>#REF!</v>
      </c>
      <c r="AM198" s="79"/>
      <c r="AN198" s="28"/>
      <c r="AO198" s="151"/>
      <c r="AP198" s="153"/>
      <c r="AQ198" s="40"/>
      <c r="AR198" s="39"/>
      <c r="AS198" s="28"/>
    </row>
    <row r="199" spans="1:45" x14ac:dyDescent="0.25">
      <c r="A199" s="77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86">
        <f t="shared" si="13"/>
        <v>0</v>
      </c>
      <c r="AK199" s="4">
        <f t="shared" si="12"/>
        <v>0</v>
      </c>
      <c r="AL199" s="123" t="e">
        <f>#REF!</f>
        <v>#REF!</v>
      </c>
      <c r="AM199" s="79"/>
      <c r="AN199" s="28"/>
      <c r="AO199" s="151"/>
      <c r="AP199" s="153"/>
      <c r="AQ199" s="40"/>
      <c r="AR199" s="39"/>
      <c r="AS199" s="28"/>
    </row>
    <row r="200" spans="1:45" x14ac:dyDescent="0.25">
      <c r="A200" s="77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86">
        <f t="shared" si="13"/>
        <v>0</v>
      </c>
      <c r="AK200" s="4">
        <f t="shared" si="12"/>
        <v>0</v>
      </c>
      <c r="AL200" s="123" t="e">
        <f>#REF!</f>
        <v>#REF!</v>
      </c>
      <c r="AM200" s="79"/>
      <c r="AN200" s="28"/>
      <c r="AO200" s="151"/>
      <c r="AP200" s="153"/>
      <c r="AQ200" s="40"/>
      <c r="AR200" s="39"/>
      <c r="AS200" s="28"/>
    </row>
    <row r="201" spans="1:45" x14ac:dyDescent="0.25">
      <c r="A201" s="77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86">
        <f t="shared" si="13"/>
        <v>0</v>
      </c>
      <c r="AK201" s="4">
        <f t="shared" si="12"/>
        <v>0</v>
      </c>
      <c r="AL201" s="123" t="e">
        <f>#REF!</f>
        <v>#REF!</v>
      </c>
      <c r="AM201" s="79"/>
      <c r="AN201" s="28"/>
      <c r="AO201" s="151"/>
      <c r="AP201" s="153"/>
      <c r="AQ201" s="40"/>
      <c r="AR201" s="39"/>
      <c r="AS201" s="28"/>
    </row>
    <row r="202" spans="1:45" x14ac:dyDescent="0.25">
      <c r="A202" s="77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86">
        <f t="shared" si="13"/>
        <v>0</v>
      </c>
      <c r="AK202" s="4">
        <f t="shared" si="12"/>
        <v>0</v>
      </c>
      <c r="AL202" s="123" t="e">
        <f>#REF!</f>
        <v>#REF!</v>
      </c>
      <c r="AM202" s="34"/>
      <c r="AN202" s="28"/>
      <c r="AO202" s="151"/>
      <c r="AP202" s="153"/>
      <c r="AQ202" s="40"/>
      <c r="AR202" s="39"/>
      <c r="AS202" s="28"/>
    </row>
    <row r="203" spans="1:45" x14ac:dyDescent="0.25">
      <c r="A203" s="172" t="s">
        <v>3</v>
      </c>
      <c r="B203" s="21">
        <f t="shared" ref="B203:AI203" si="14">SUM(B181:B202)</f>
        <v>0</v>
      </c>
      <c r="C203" s="21">
        <f t="shared" si="14"/>
        <v>0</v>
      </c>
      <c r="D203" s="21">
        <f t="shared" si="14"/>
        <v>0</v>
      </c>
      <c r="E203" s="21">
        <f t="shared" si="14"/>
        <v>0</v>
      </c>
      <c r="F203" s="21">
        <f t="shared" si="14"/>
        <v>0</v>
      </c>
      <c r="G203" s="21">
        <f t="shared" si="14"/>
        <v>0</v>
      </c>
      <c r="H203" s="21">
        <f t="shared" si="14"/>
        <v>0</v>
      </c>
      <c r="I203" s="71">
        <f t="shared" si="14"/>
        <v>0</v>
      </c>
      <c r="J203" s="71">
        <f t="shared" si="14"/>
        <v>0</v>
      </c>
      <c r="K203" s="71">
        <f t="shared" si="14"/>
        <v>0</v>
      </c>
      <c r="L203" s="21">
        <f t="shared" si="14"/>
        <v>0</v>
      </c>
      <c r="M203" s="21">
        <f t="shared" si="14"/>
        <v>0</v>
      </c>
      <c r="N203" s="21">
        <f t="shared" si="14"/>
        <v>0</v>
      </c>
      <c r="O203" s="21">
        <f t="shared" si="14"/>
        <v>0</v>
      </c>
      <c r="P203" s="21">
        <f t="shared" si="14"/>
        <v>0</v>
      </c>
      <c r="Q203" s="71">
        <f t="shared" si="14"/>
        <v>0</v>
      </c>
      <c r="R203" s="71">
        <f t="shared" si="14"/>
        <v>0</v>
      </c>
      <c r="S203" s="71">
        <f t="shared" si="14"/>
        <v>0</v>
      </c>
      <c r="T203" s="21">
        <f t="shared" si="14"/>
        <v>0</v>
      </c>
      <c r="U203" s="21">
        <f t="shared" si="14"/>
        <v>0</v>
      </c>
      <c r="V203" s="21">
        <f t="shared" si="14"/>
        <v>0</v>
      </c>
      <c r="W203" s="21">
        <f t="shared" si="14"/>
        <v>0</v>
      </c>
      <c r="X203" s="21">
        <f t="shared" si="14"/>
        <v>0</v>
      </c>
      <c r="Y203" s="21">
        <f t="shared" si="14"/>
        <v>0</v>
      </c>
      <c r="Z203" s="21">
        <f t="shared" si="14"/>
        <v>0</v>
      </c>
      <c r="AA203" s="71">
        <f t="shared" si="14"/>
        <v>0</v>
      </c>
      <c r="AB203" s="71">
        <f t="shared" si="14"/>
        <v>0</v>
      </c>
      <c r="AC203" s="71">
        <f t="shared" si="14"/>
        <v>0</v>
      </c>
      <c r="AD203" s="21">
        <f t="shared" si="14"/>
        <v>0</v>
      </c>
      <c r="AE203" s="21">
        <f t="shared" si="14"/>
        <v>0</v>
      </c>
      <c r="AF203" s="21">
        <f t="shared" si="14"/>
        <v>0</v>
      </c>
      <c r="AG203" s="21">
        <f t="shared" si="14"/>
        <v>0</v>
      </c>
      <c r="AH203" s="21">
        <f t="shared" si="14"/>
        <v>0</v>
      </c>
      <c r="AI203" s="21">
        <f t="shared" si="14"/>
        <v>0</v>
      </c>
      <c r="AJ203" s="22">
        <f>SUM(AJ192:AJ202)</f>
        <v>0</v>
      </c>
      <c r="AK203" s="22">
        <f>SUM(AK192:AK202)</f>
        <v>0</v>
      </c>
      <c r="AL203" s="74"/>
      <c r="AM203" s="34"/>
      <c r="AN203" s="28"/>
      <c r="AO203" s="151"/>
      <c r="AP203" s="154"/>
      <c r="AQ203" s="155"/>
      <c r="AR203" s="39"/>
      <c r="AS203" s="28"/>
    </row>
    <row r="204" spans="1:45" x14ac:dyDescent="0.25">
      <c r="A204" s="60"/>
      <c r="B204" s="21"/>
      <c r="C204" s="21"/>
      <c r="D204" s="21"/>
      <c r="E204" s="21"/>
      <c r="F204" s="21"/>
      <c r="G204" s="21"/>
      <c r="H204" s="21"/>
      <c r="I204" s="71"/>
      <c r="J204" s="71"/>
      <c r="K204" s="71"/>
      <c r="L204" s="21"/>
      <c r="M204" s="21"/>
      <c r="N204" s="21"/>
      <c r="O204" s="21"/>
      <c r="P204" s="21"/>
      <c r="Q204" s="71"/>
      <c r="R204" s="71"/>
      <c r="S204" s="71"/>
      <c r="T204" s="21"/>
      <c r="U204" s="21"/>
      <c r="V204" s="21"/>
      <c r="W204" s="21"/>
      <c r="X204" s="21"/>
      <c r="Y204" s="21"/>
      <c r="Z204" s="21"/>
      <c r="AA204" s="71"/>
      <c r="AB204" s="71"/>
      <c r="AC204" s="71"/>
      <c r="AD204" s="21"/>
      <c r="AE204" s="21"/>
      <c r="AF204" s="21"/>
      <c r="AG204" s="21"/>
      <c r="AH204" s="21"/>
      <c r="AI204" s="21"/>
      <c r="AJ204" s="66"/>
      <c r="AK204" s="66"/>
      <c r="AL204" s="74"/>
      <c r="AM204" s="66"/>
      <c r="AN204" s="28"/>
      <c r="AO204" s="147"/>
      <c r="AP204" s="73"/>
      <c r="AQ204" s="73"/>
      <c r="AR204" s="73"/>
      <c r="AS204" s="28"/>
    </row>
    <row r="205" spans="1:45" x14ac:dyDescent="0.25">
      <c r="A205" s="60"/>
      <c r="B205" s="21"/>
      <c r="C205" s="21"/>
      <c r="D205" s="21"/>
      <c r="E205" s="21"/>
      <c r="F205" s="21"/>
      <c r="G205" s="21"/>
      <c r="H205" s="21"/>
      <c r="I205" s="71"/>
      <c r="J205" s="71"/>
      <c r="K205" s="71"/>
      <c r="L205" s="21"/>
      <c r="M205" s="21"/>
      <c r="N205" s="21"/>
      <c r="O205" s="21"/>
      <c r="P205" s="21"/>
      <c r="Q205" s="71"/>
      <c r="R205" s="71"/>
      <c r="S205" s="71"/>
      <c r="T205" s="21"/>
      <c r="U205" s="21"/>
      <c r="V205" s="21"/>
      <c r="W205" s="21"/>
      <c r="X205" s="21"/>
      <c r="Y205" s="21"/>
      <c r="Z205" s="21"/>
      <c r="AA205" s="71"/>
      <c r="AB205" s="71"/>
      <c r="AC205" s="71"/>
      <c r="AD205" s="21"/>
      <c r="AE205" s="21"/>
      <c r="AF205" s="21"/>
      <c r="AG205" s="21"/>
      <c r="AH205" s="21"/>
      <c r="AI205" s="21"/>
      <c r="AJ205" s="34"/>
      <c r="AK205" s="66"/>
      <c r="AL205" s="66"/>
      <c r="AM205" s="66"/>
      <c r="AN205" s="28"/>
      <c r="AO205" s="156"/>
      <c r="AP205" s="153"/>
      <c r="AQ205" s="157"/>
      <c r="AR205" s="158"/>
      <c r="AS205" s="28"/>
    </row>
    <row r="206" spans="1:45" ht="15.75" x14ac:dyDescent="0.25">
      <c r="A206" s="94"/>
      <c r="AN206" s="28"/>
      <c r="AO206" s="156"/>
      <c r="AP206" s="39"/>
      <c r="AQ206" s="157"/>
      <c r="AR206" s="159"/>
      <c r="AS206" s="160"/>
    </row>
    <row r="207" spans="1:45" ht="20.25" x14ac:dyDescent="0.3">
      <c r="A207" s="60"/>
      <c r="G207" s="244" t="s">
        <v>40</v>
      </c>
      <c r="H207" s="244"/>
      <c r="I207" s="244"/>
      <c r="J207" s="244"/>
      <c r="K207" s="244"/>
      <c r="L207" s="244"/>
      <c r="M207" s="244"/>
      <c r="N207" s="244"/>
      <c r="AN207" s="28"/>
      <c r="AO207" s="156"/>
      <c r="AP207" s="39"/>
      <c r="AQ207" s="157"/>
      <c r="AR207" s="161"/>
      <c r="AS207" s="28"/>
    </row>
    <row r="208" spans="1:45" x14ac:dyDescent="0.25">
      <c r="A208" s="93" t="s">
        <v>23</v>
      </c>
      <c r="AN208" s="28"/>
      <c r="AO208" s="28"/>
      <c r="AP208" s="162"/>
      <c r="AQ208" s="163"/>
      <c r="AR208" s="158"/>
      <c r="AS208" s="28"/>
    </row>
    <row r="209" spans="1:46" ht="15.75" x14ac:dyDescent="0.25">
      <c r="A209" s="171" t="s">
        <v>44</v>
      </c>
      <c r="B209" s="31">
        <v>0</v>
      </c>
      <c r="D209" s="6"/>
      <c r="E209" s="7"/>
      <c r="F209" s="7"/>
      <c r="G209" s="7"/>
      <c r="H209" s="7"/>
      <c r="I209" s="68" t="s">
        <v>0</v>
      </c>
      <c r="N209" s="8"/>
      <c r="O209" s="8"/>
      <c r="Q209" s="68" t="s">
        <v>1</v>
      </c>
      <c r="AB209" s="68" t="s">
        <v>2</v>
      </c>
      <c r="AL209" s="55"/>
      <c r="AN209" s="28"/>
      <c r="AO209" s="28"/>
      <c r="AP209" s="28"/>
      <c r="AQ209" s="28"/>
      <c r="AR209" s="28"/>
      <c r="AS209" s="28"/>
    </row>
    <row r="210" spans="1:46" x14ac:dyDescent="0.25">
      <c r="A210" s="93" t="s">
        <v>17</v>
      </c>
      <c r="B210" s="9">
        <v>0.16666666666666666</v>
      </c>
      <c r="C210" s="9">
        <v>0.187500000000001</v>
      </c>
      <c r="D210" s="10">
        <v>0.20833333333333401</v>
      </c>
      <c r="E210" s="11">
        <v>0.22916666666666699</v>
      </c>
      <c r="F210" s="9">
        <v>0.25</v>
      </c>
      <c r="G210" s="9">
        <v>0.27083333333333298</v>
      </c>
      <c r="H210" s="12">
        <v>0.29166666666666669</v>
      </c>
      <c r="I210" s="69">
        <v>0.3125</v>
      </c>
      <c r="J210" s="69">
        <v>0.33333333333333331</v>
      </c>
      <c r="K210" s="70">
        <v>0.35416666666666702</v>
      </c>
      <c r="L210" s="13">
        <v>0.375</v>
      </c>
      <c r="M210" s="14">
        <v>0.39583333333333298</v>
      </c>
      <c r="N210" s="14">
        <v>0.41666666666666702</v>
      </c>
      <c r="O210" s="14">
        <v>0.4375</v>
      </c>
      <c r="P210" s="15">
        <v>0.45833333333333298</v>
      </c>
      <c r="Q210" s="69">
        <v>0.47916666666666702</v>
      </c>
      <c r="R210" s="69">
        <v>0.5</v>
      </c>
      <c r="S210" s="69">
        <v>0.52083333333333304</v>
      </c>
      <c r="T210" s="13">
        <v>0.54166666666666596</v>
      </c>
      <c r="U210" s="13">
        <v>0.5625</v>
      </c>
      <c r="V210" s="15">
        <v>0.58333333333333304</v>
      </c>
      <c r="W210" s="15">
        <v>0.60416666666666596</v>
      </c>
      <c r="X210" s="15">
        <v>0.625</v>
      </c>
      <c r="Y210" s="15">
        <v>0.64583333333333304</v>
      </c>
      <c r="Z210" s="15">
        <v>0.66666666666666596</v>
      </c>
      <c r="AA210" s="69">
        <v>0.6875</v>
      </c>
      <c r="AB210" s="69">
        <v>0.70833333333333304</v>
      </c>
      <c r="AC210" s="69">
        <v>0.72916666666666596</v>
      </c>
      <c r="AD210" s="14">
        <v>0.75</v>
      </c>
      <c r="AE210" s="14">
        <v>0.77083333333333304</v>
      </c>
      <c r="AF210" s="13">
        <v>0.79166666666666596</v>
      </c>
      <c r="AG210" s="15">
        <v>0.8125</v>
      </c>
      <c r="AH210" s="15">
        <v>0.83333333333333304</v>
      </c>
      <c r="AI210" s="15">
        <v>0.85416666666666663</v>
      </c>
      <c r="AJ210" s="16" t="s">
        <v>4</v>
      </c>
      <c r="AK210" s="16" t="s">
        <v>6</v>
      </c>
      <c r="AL210" s="55"/>
      <c r="AN210" s="28"/>
      <c r="AO210" s="152"/>
      <c r="AP210" s="28"/>
      <c r="AQ210" s="28"/>
      <c r="AR210" s="28"/>
      <c r="AS210" s="28"/>
    </row>
    <row r="211" spans="1:46" x14ac:dyDescent="0.25">
      <c r="A211" s="77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86">
        <f>SUM(B211:AI211)/2</f>
        <v>0</v>
      </c>
      <c r="AK211" s="4">
        <f t="shared" ref="AK211:AK218" si="15">AJ211*$B$209</f>
        <v>0</v>
      </c>
      <c r="AL211" s="55" t="e">
        <f>#REF!</f>
        <v>#REF!</v>
      </c>
      <c r="AN211" s="28"/>
      <c r="AO211" s="151"/>
      <c r="AP211" s="153"/>
      <c r="AQ211" s="40"/>
      <c r="AR211" s="39"/>
      <c r="AS211" s="28"/>
    </row>
    <row r="212" spans="1:46" x14ac:dyDescent="0.25">
      <c r="A212" s="77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86">
        <f t="shared" ref="AJ212:AJ218" si="16">SUM(B212:AI212)/2</f>
        <v>0</v>
      </c>
      <c r="AK212" s="4">
        <f t="shared" si="15"/>
        <v>0</v>
      </c>
      <c r="AL212" s="55" t="e">
        <f>#REF!</f>
        <v>#REF!</v>
      </c>
      <c r="AN212" s="28"/>
      <c r="AO212" s="151"/>
      <c r="AP212" s="153"/>
      <c r="AQ212" s="40"/>
      <c r="AR212" s="39"/>
      <c r="AS212" s="28"/>
    </row>
    <row r="213" spans="1:46" x14ac:dyDescent="0.25">
      <c r="A213" s="77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86">
        <f t="shared" si="16"/>
        <v>0</v>
      </c>
      <c r="AK213" s="4">
        <f t="shared" si="15"/>
        <v>0</v>
      </c>
      <c r="AL213" s="55" t="e">
        <f>#REF!</f>
        <v>#REF!</v>
      </c>
      <c r="AN213" s="28"/>
      <c r="AO213" s="151"/>
      <c r="AP213" s="153"/>
      <c r="AQ213" s="40"/>
      <c r="AR213" s="39"/>
      <c r="AS213" s="28"/>
    </row>
    <row r="214" spans="1:46" x14ac:dyDescent="0.25">
      <c r="A214" s="77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86">
        <f t="shared" si="16"/>
        <v>0</v>
      </c>
      <c r="AK214" s="4">
        <f t="shared" si="15"/>
        <v>0</v>
      </c>
      <c r="AL214" s="55" t="e">
        <f>#REF!</f>
        <v>#REF!</v>
      </c>
      <c r="AN214" s="28"/>
      <c r="AO214" s="151"/>
      <c r="AP214" s="153"/>
      <c r="AQ214" s="40"/>
      <c r="AR214" s="39"/>
      <c r="AS214" s="28"/>
    </row>
    <row r="215" spans="1:46" x14ac:dyDescent="0.25">
      <c r="A215" s="77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86">
        <f t="shared" si="16"/>
        <v>0</v>
      </c>
      <c r="AK215" s="4">
        <f t="shared" si="15"/>
        <v>0</v>
      </c>
      <c r="AL215" s="55" t="e">
        <f>#REF!</f>
        <v>#REF!</v>
      </c>
      <c r="AN215" s="28"/>
      <c r="AO215" s="151"/>
      <c r="AP215" s="153"/>
      <c r="AQ215" s="40"/>
      <c r="AR215" s="39"/>
      <c r="AS215" s="162"/>
    </row>
    <row r="216" spans="1:46" x14ac:dyDescent="0.25">
      <c r="A216" s="77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86">
        <f t="shared" si="16"/>
        <v>0</v>
      </c>
      <c r="AK216" s="4">
        <f t="shared" si="15"/>
        <v>0</v>
      </c>
      <c r="AL216" s="55" t="e">
        <f>#REF!</f>
        <v>#REF!</v>
      </c>
      <c r="AN216" s="28"/>
      <c r="AO216" s="151"/>
      <c r="AP216" s="153"/>
      <c r="AQ216" s="40"/>
      <c r="AR216" s="39"/>
      <c r="AS216" s="162"/>
    </row>
    <row r="217" spans="1:46" x14ac:dyDescent="0.25">
      <c r="A217" s="77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86">
        <f t="shared" si="16"/>
        <v>0</v>
      </c>
      <c r="AK217" s="4">
        <f t="shared" si="15"/>
        <v>0</v>
      </c>
      <c r="AL217" s="55" t="e">
        <f>#REF!</f>
        <v>#REF!</v>
      </c>
      <c r="AN217" s="28"/>
      <c r="AO217" s="151"/>
      <c r="AP217" s="153"/>
      <c r="AQ217" s="40"/>
      <c r="AR217" s="39"/>
      <c r="AS217" s="162"/>
      <c r="AT217" s="35"/>
    </row>
    <row r="218" spans="1:46" x14ac:dyDescent="0.25">
      <c r="A218" s="77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86">
        <f t="shared" si="16"/>
        <v>0</v>
      </c>
      <c r="AK218" s="4">
        <f t="shared" si="15"/>
        <v>0</v>
      </c>
      <c r="AL218" s="55" t="e">
        <f>#REF!</f>
        <v>#REF!</v>
      </c>
      <c r="AN218" s="28"/>
      <c r="AO218" s="151"/>
      <c r="AP218" s="153"/>
      <c r="AQ218" s="40"/>
      <c r="AR218" s="39"/>
      <c r="AS218" s="162"/>
      <c r="AT218" s="35"/>
    </row>
    <row r="219" spans="1:46" x14ac:dyDescent="0.25">
      <c r="A219" s="87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22">
        <f>SUM(AJ211:AJ218)</f>
        <v>0</v>
      </c>
      <c r="AK219" s="22">
        <f>SUM(AK211:AK218)</f>
        <v>0</v>
      </c>
      <c r="AL219" s="59"/>
      <c r="AN219" s="28"/>
      <c r="AO219" s="151"/>
      <c r="AP219" s="28"/>
      <c r="AQ219" s="40"/>
      <c r="AR219" s="39"/>
      <c r="AS219" s="162"/>
    </row>
    <row r="220" spans="1:46" x14ac:dyDescent="0.25">
      <c r="A220" s="77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86">
        <f>SUM(B220:AI220)/2</f>
        <v>0</v>
      </c>
      <c r="AK220" s="4">
        <f t="shared" ref="AK220:AK230" si="17">AJ220*$B$209</f>
        <v>0</v>
      </c>
      <c r="AL220" s="123" t="e">
        <f>#REF!</f>
        <v>#REF!</v>
      </c>
      <c r="AM220" s="79"/>
      <c r="AN220" s="28"/>
      <c r="AO220" s="151"/>
      <c r="AP220" s="153"/>
      <c r="AQ220" s="40"/>
      <c r="AR220" s="39"/>
      <c r="AS220" s="162"/>
    </row>
    <row r="221" spans="1:46" x14ac:dyDescent="0.25">
      <c r="A221" s="77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86">
        <f t="shared" ref="AJ221:AJ230" si="18">SUM(B221:AI221)/2</f>
        <v>0</v>
      </c>
      <c r="AK221" s="4">
        <f t="shared" si="17"/>
        <v>0</v>
      </c>
      <c r="AL221" s="123" t="e">
        <f>#REF!</f>
        <v>#REF!</v>
      </c>
      <c r="AM221" s="79"/>
      <c r="AN221" s="28"/>
      <c r="AO221" s="151"/>
      <c r="AP221" s="153"/>
      <c r="AQ221" s="40"/>
      <c r="AR221" s="39"/>
      <c r="AS221" s="162"/>
    </row>
    <row r="222" spans="1:46" x14ac:dyDescent="0.25">
      <c r="A222" s="77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86">
        <f t="shared" si="18"/>
        <v>0</v>
      </c>
      <c r="AK222" s="4">
        <f t="shared" si="17"/>
        <v>0</v>
      </c>
      <c r="AL222" s="123" t="e">
        <f>#REF!</f>
        <v>#REF!</v>
      </c>
      <c r="AM222" s="79"/>
      <c r="AN222" s="28"/>
      <c r="AO222" s="151"/>
      <c r="AP222" s="153"/>
      <c r="AQ222" s="40"/>
      <c r="AR222" s="39"/>
      <c r="AS222" s="162"/>
    </row>
    <row r="223" spans="1:46" x14ac:dyDescent="0.25">
      <c r="A223" s="77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86">
        <f t="shared" si="18"/>
        <v>0</v>
      </c>
      <c r="AK223" s="4">
        <f t="shared" si="17"/>
        <v>0</v>
      </c>
      <c r="AL223" s="123" t="e">
        <f>#REF!</f>
        <v>#REF!</v>
      </c>
      <c r="AM223" s="79"/>
      <c r="AN223" s="28"/>
      <c r="AO223" s="151"/>
      <c r="AP223" s="153"/>
      <c r="AQ223" s="40"/>
      <c r="AR223" s="39"/>
      <c r="AS223" s="162"/>
    </row>
    <row r="224" spans="1:46" x14ac:dyDescent="0.25">
      <c r="A224" s="77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86">
        <f t="shared" si="18"/>
        <v>0</v>
      </c>
      <c r="AK224" s="4">
        <f t="shared" si="17"/>
        <v>0</v>
      </c>
      <c r="AL224" s="123" t="e">
        <f>#REF!</f>
        <v>#REF!</v>
      </c>
      <c r="AM224" s="79"/>
      <c r="AN224" s="28"/>
      <c r="AO224" s="151"/>
      <c r="AP224" s="153"/>
      <c r="AQ224" s="40"/>
      <c r="AR224" s="39"/>
      <c r="AS224" s="162"/>
    </row>
    <row r="225" spans="1:45" x14ac:dyDescent="0.25">
      <c r="A225" s="77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86">
        <f t="shared" si="18"/>
        <v>0</v>
      </c>
      <c r="AK225" s="4">
        <f t="shared" si="17"/>
        <v>0</v>
      </c>
      <c r="AL225" s="123" t="e">
        <f>#REF!</f>
        <v>#REF!</v>
      </c>
      <c r="AM225" s="79"/>
      <c r="AN225" s="28"/>
      <c r="AO225" s="151"/>
      <c r="AP225" s="153"/>
      <c r="AQ225" s="40"/>
      <c r="AR225" s="39"/>
      <c r="AS225" s="162"/>
    </row>
    <row r="226" spans="1:45" x14ac:dyDescent="0.25">
      <c r="A226" s="77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86">
        <f t="shared" si="18"/>
        <v>0</v>
      </c>
      <c r="AK226" s="4">
        <f t="shared" si="17"/>
        <v>0</v>
      </c>
      <c r="AL226" s="123" t="e">
        <f>#REF!</f>
        <v>#REF!</v>
      </c>
      <c r="AM226" s="79"/>
      <c r="AN226" s="28"/>
      <c r="AO226" s="151"/>
      <c r="AP226" s="153"/>
      <c r="AQ226" s="40"/>
      <c r="AR226" s="39"/>
      <c r="AS226" s="162"/>
    </row>
    <row r="227" spans="1:45" x14ac:dyDescent="0.25">
      <c r="A227" s="77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86">
        <f t="shared" si="18"/>
        <v>0</v>
      </c>
      <c r="AK227" s="4">
        <f t="shared" si="17"/>
        <v>0</v>
      </c>
      <c r="AL227" s="123" t="e">
        <f>#REF!</f>
        <v>#REF!</v>
      </c>
      <c r="AM227" s="79"/>
      <c r="AN227" s="28"/>
      <c r="AO227" s="151"/>
      <c r="AP227" s="153"/>
      <c r="AQ227" s="40"/>
      <c r="AR227" s="39"/>
      <c r="AS227" s="162"/>
    </row>
    <row r="228" spans="1:45" x14ac:dyDescent="0.25">
      <c r="A228" s="77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86">
        <f t="shared" si="18"/>
        <v>0</v>
      </c>
      <c r="AK228" s="4">
        <f t="shared" si="17"/>
        <v>0</v>
      </c>
      <c r="AL228" s="123" t="e">
        <f>#REF!</f>
        <v>#REF!</v>
      </c>
      <c r="AM228" s="79"/>
      <c r="AN228" s="28"/>
      <c r="AO228" s="151"/>
      <c r="AP228" s="153"/>
      <c r="AQ228" s="40"/>
      <c r="AR228" s="39"/>
      <c r="AS228" s="162"/>
    </row>
    <row r="229" spans="1:45" x14ac:dyDescent="0.25">
      <c r="A229" s="77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86">
        <f t="shared" si="18"/>
        <v>0</v>
      </c>
      <c r="AK229" s="4">
        <f t="shared" si="17"/>
        <v>0</v>
      </c>
      <c r="AL229" s="123" t="e">
        <f>#REF!</f>
        <v>#REF!</v>
      </c>
      <c r="AM229" s="79"/>
      <c r="AN229" s="28"/>
      <c r="AO229" s="151"/>
      <c r="AP229" s="153"/>
      <c r="AQ229" s="40"/>
      <c r="AR229" s="39"/>
      <c r="AS229" s="162"/>
    </row>
    <row r="230" spans="1:45" x14ac:dyDescent="0.25">
      <c r="A230" s="77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86">
        <f t="shared" si="18"/>
        <v>0</v>
      </c>
      <c r="AK230" s="4">
        <f t="shared" si="17"/>
        <v>0</v>
      </c>
      <c r="AL230" s="123" t="e">
        <f>#REF!</f>
        <v>#REF!</v>
      </c>
      <c r="AM230" s="34"/>
      <c r="AN230" s="28"/>
      <c r="AO230" s="151"/>
      <c r="AP230" s="153"/>
      <c r="AQ230" s="40"/>
      <c r="AR230" s="39"/>
      <c r="AS230" s="162"/>
    </row>
    <row r="231" spans="1:45" x14ac:dyDescent="0.25">
      <c r="A231" s="172" t="s">
        <v>3</v>
      </c>
      <c r="B231" s="21">
        <f t="shared" ref="B231:AI231" si="19">SUM(B211:B230)</f>
        <v>0</v>
      </c>
      <c r="C231" s="21">
        <f t="shared" si="19"/>
        <v>0</v>
      </c>
      <c r="D231" s="21">
        <f t="shared" si="19"/>
        <v>0</v>
      </c>
      <c r="E231" s="21">
        <f t="shared" si="19"/>
        <v>0</v>
      </c>
      <c r="F231" s="21">
        <f t="shared" si="19"/>
        <v>0</v>
      </c>
      <c r="G231" s="21">
        <f t="shared" si="19"/>
        <v>0</v>
      </c>
      <c r="H231" s="21">
        <f t="shared" si="19"/>
        <v>0</v>
      </c>
      <c r="I231" s="71">
        <f t="shared" si="19"/>
        <v>0</v>
      </c>
      <c r="J231" s="71">
        <f t="shared" si="19"/>
        <v>0</v>
      </c>
      <c r="K231" s="71">
        <f t="shared" si="19"/>
        <v>0</v>
      </c>
      <c r="L231" s="21">
        <f t="shared" si="19"/>
        <v>0</v>
      </c>
      <c r="M231" s="21">
        <f t="shared" si="19"/>
        <v>0</v>
      </c>
      <c r="N231" s="21">
        <f t="shared" si="19"/>
        <v>0</v>
      </c>
      <c r="O231" s="21">
        <f t="shared" si="19"/>
        <v>0</v>
      </c>
      <c r="P231" s="21">
        <f t="shared" si="19"/>
        <v>0</v>
      </c>
      <c r="Q231" s="71">
        <f t="shared" si="19"/>
        <v>0</v>
      </c>
      <c r="R231" s="71">
        <f t="shared" si="19"/>
        <v>0</v>
      </c>
      <c r="S231" s="71">
        <f t="shared" si="19"/>
        <v>0</v>
      </c>
      <c r="T231" s="21">
        <f t="shared" si="19"/>
        <v>0</v>
      </c>
      <c r="U231" s="21">
        <f t="shared" si="19"/>
        <v>0</v>
      </c>
      <c r="V231" s="21">
        <f t="shared" si="19"/>
        <v>0</v>
      </c>
      <c r="W231" s="21">
        <f t="shared" si="19"/>
        <v>0</v>
      </c>
      <c r="X231" s="21">
        <f t="shared" si="19"/>
        <v>0</v>
      </c>
      <c r="Y231" s="21">
        <f t="shared" si="19"/>
        <v>0</v>
      </c>
      <c r="Z231" s="21">
        <f t="shared" si="19"/>
        <v>0</v>
      </c>
      <c r="AA231" s="71">
        <f t="shared" si="19"/>
        <v>0</v>
      </c>
      <c r="AB231" s="71">
        <f t="shared" si="19"/>
        <v>0</v>
      </c>
      <c r="AC231" s="71">
        <f t="shared" si="19"/>
        <v>0</v>
      </c>
      <c r="AD231" s="21">
        <f t="shared" si="19"/>
        <v>0</v>
      </c>
      <c r="AE231" s="21">
        <f t="shared" si="19"/>
        <v>0</v>
      </c>
      <c r="AF231" s="21">
        <f t="shared" si="19"/>
        <v>0</v>
      </c>
      <c r="AG231" s="21">
        <f t="shared" si="19"/>
        <v>0</v>
      </c>
      <c r="AH231" s="21">
        <f t="shared" si="19"/>
        <v>0</v>
      </c>
      <c r="AI231" s="21">
        <f t="shared" si="19"/>
        <v>0</v>
      </c>
      <c r="AJ231" s="22">
        <f>SUM(AJ220:AJ230)</f>
        <v>0</v>
      </c>
      <c r="AK231" s="22">
        <f>SUM(AK220:AK230)</f>
        <v>0</v>
      </c>
      <c r="AL231" s="74"/>
      <c r="AM231" s="146"/>
      <c r="AN231" s="28"/>
      <c r="AO231" s="151"/>
      <c r="AP231" s="153"/>
      <c r="AQ231" s="155"/>
      <c r="AR231" s="39"/>
      <c r="AS231" s="162"/>
    </row>
    <row r="232" spans="1:45" x14ac:dyDescent="0.25">
      <c r="AN232" s="28"/>
      <c r="AO232" s="147"/>
      <c r="AP232" s="73"/>
      <c r="AQ232" s="73"/>
      <c r="AR232" s="73"/>
      <c r="AS232" s="162"/>
    </row>
    <row r="233" spans="1:45" x14ac:dyDescent="0.25">
      <c r="A233" s="96"/>
      <c r="AN233" s="28"/>
      <c r="AO233" s="156"/>
      <c r="AP233" s="153"/>
      <c r="AQ233" s="157"/>
      <c r="AR233" s="158"/>
      <c r="AS233" s="162"/>
    </row>
    <row r="234" spans="1:45" x14ac:dyDescent="0.25">
      <c r="A234" s="96"/>
      <c r="AN234" s="28"/>
      <c r="AO234" s="28"/>
      <c r="AP234" s="28"/>
      <c r="AQ234" s="28"/>
      <c r="AR234" s="158"/>
      <c r="AS234" s="162"/>
    </row>
    <row r="235" spans="1:45" x14ac:dyDescent="0.25">
      <c r="A235" s="96"/>
      <c r="AN235" s="28"/>
      <c r="AO235" s="28"/>
      <c r="AP235" s="162"/>
      <c r="AQ235" s="157"/>
      <c r="AR235" s="161"/>
      <c r="AS235" s="162"/>
    </row>
    <row r="236" spans="1:45" ht="15.75" x14ac:dyDescent="0.25">
      <c r="AN236" s="28"/>
      <c r="AO236" s="28"/>
      <c r="AP236" s="164"/>
      <c r="AQ236" s="28"/>
      <c r="AR236" s="159"/>
      <c r="AS236" s="160"/>
    </row>
    <row r="237" spans="1:45" x14ac:dyDescent="0.25">
      <c r="AN237" s="28"/>
      <c r="AO237" s="151"/>
      <c r="AP237" s="154"/>
      <c r="AQ237" s="40"/>
      <c r="AR237" s="39"/>
      <c r="AS237" s="162"/>
    </row>
    <row r="238" spans="1:45" x14ac:dyDescent="0.25">
      <c r="AN238" s="28"/>
      <c r="AO238" s="151"/>
      <c r="AP238" s="154"/>
      <c r="AQ238" s="40"/>
      <c r="AR238" s="39"/>
      <c r="AS238" s="162"/>
    </row>
    <row r="239" spans="1:45" x14ac:dyDescent="0.25">
      <c r="AN239" s="35"/>
      <c r="AO239" s="80"/>
      <c r="AP239" s="75"/>
      <c r="AQ239" s="75"/>
      <c r="AR239" s="75"/>
      <c r="AS239" s="83"/>
    </row>
    <row r="240" spans="1:45" x14ac:dyDescent="0.25">
      <c r="AN240" s="35"/>
      <c r="AO240" s="37"/>
      <c r="AP240" s="82"/>
      <c r="AQ240" s="63"/>
      <c r="AR240" s="38"/>
      <c r="AS240" s="83"/>
    </row>
    <row r="241" spans="40:45" x14ac:dyDescent="0.25">
      <c r="AN241" s="35"/>
      <c r="AO241" s="37"/>
      <c r="AP241" s="82"/>
      <c r="AQ241" s="63"/>
      <c r="AR241" s="38"/>
      <c r="AS241" s="83"/>
    </row>
    <row r="242" spans="40:45" x14ac:dyDescent="0.25">
      <c r="AN242" s="35"/>
      <c r="AO242" s="35"/>
      <c r="AP242" s="35"/>
      <c r="AQ242" s="35"/>
      <c r="AR242" s="38"/>
      <c r="AS242" s="83"/>
    </row>
    <row r="243" spans="40:45" x14ac:dyDescent="0.25">
      <c r="AN243" s="35"/>
      <c r="AO243" s="35"/>
      <c r="AP243" s="35"/>
      <c r="AQ243" s="35"/>
      <c r="AR243" s="35"/>
      <c r="AS243" s="83"/>
    </row>
    <row r="244" spans="40:45" ht="15.75" x14ac:dyDescent="0.25">
      <c r="AN244" s="35"/>
      <c r="AO244" s="35"/>
      <c r="AP244" s="35"/>
      <c r="AQ244" s="35"/>
      <c r="AR244" s="84"/>
      <c r="AS244" s="85"/>
    </row>
  </sheetData>
  <mergeCells count="20">
    <mergeCell ref="T29:Y30"/>
    <mergeCell ref="G32:N32"/>
    <mergeCell ref="L57:Q57"/>
    <mergeCell ref="T57:Y57"/>
    <mergeCell ref="T88:Y89"/>
    <mergeCell ref="T116:Y116"/>
    <mergeCell ref="G207:N207"/>
    <mergeCell ref="L146:Q147"/>
    <mergeCell ref="T146:Y147"/>
    <mergeCell ref="G149:N149"/>
    <mergeCell ref="L174:Q175"/>
    <mergeCell ref="T174:Y175"/>
    <mergeCell ref="G2:N2"/>
    <mergeCell ref="G119:M119"/>
    <mergeCell ref="G178:M178"/>
    <mergeCell ref="G91:N91"/>
    <mergeCell ref="L116:Q116"/>
    <mergeCell ref="L88:Q89"/>
    <mergeCell ref="G61:N61"/>
    <mergeCell ref="L29:Q30"/>
  </mergeCells>
  <pageMargins left="0.7" right="0.7" top="0.75" bottom="0.75" header="0.3" footer="0.3"/>
  <ignoredErrors>
    <ignoredError sqref="AJ160:AK160 AJ191:AK191 AJ219:AK219" formula="1"/>
    <ignoredError sqref="D27:AI27 D55:AI55 AI86 B55 B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5"/>
  <sheetViews>
    <sheetView topLeftCell="A199" zoomScale="80" zoomScaleNormal="80" workbookViewId="0">
      <selection activeCell="G3" sqref="G3:N3"/>
    </sheetView>
  </sheetViews>
  <sheetFormatPr defaultRowHeight="15" x14ac:dyDescent="0.25"/>
  <cols>
    <col min="1" max="1" width="31" customWidth="1"/>
    <col min="9" max="11" width="9.140625" style="34"/>
    <col min="17" max="19" width="9.140625" style="34"/>
    <col min="27" max="29" width="9.140625" style="34"/>
    <col min="36" max="36" width="10.7109375" customWidth="1"/>
    <col min="37" max="37" width="12.5703125" customWidth="1"/>
    <col min="38" max="38" width="9.140625" style="57"/>
    <col min="41" max="41" width="27.5703125" bestFit="1" customWidth="1"/>
    <col min="42" max="42" width="12.140625" customWidth="1"/>
    <col min="43" max="43" width="14.42578125" bestFit="1" customWidth="1"/>
    <col min="44" max="44" width="15.7109375" bestFit="1" customWidth="1"/>
    <col min="45" max="45" width="22.28515625" customWidth="1"/>
    <col min="48" max="48" width="20.85546875" bestFit="1" customWidth="1"/>
    <col min="49" max="49" width="12.140625" bestFit="1" customWidth="1"/>
  </cols>
  <sheetData>
    <row r="1" spans="1:49" x14ac:dyDescent="0.25">
      <c r="A1" t="s">
        <v>22</v>
      </c>
    </row>
    <row r="2" spans="1:49" ht="20.25" x14ac:dyDescent="0.3">
      <c r="B2" s="2"/>
      <c r="C2" s="2"/>
      <c r="D2" s="2"/>
      <c r="H2" s="3" t="s">
        <v>21</v>
      </c>
      <c r="AL2" s="55"/>
      <c r="AN2" s="28"/>
      <c r="AO2" s="148"/>
      <c r="AP2" s="149"/>
      <c r="AQ2" s="28"/>
      <c r="AR2" s="150"/>
      <c r="AS2" s="28"/>
    </row>
    <row r="3" spans="1:49" ht="20.25" x14ac:dyDescent="0.3">
      <c r="A3" s="33" t="s">
        <v>51</v>
      </c>
      <c r="B3" s="2"/>
      <c r="C3" s="2"/>
      <c r="D3" s="2"/>
      <c r="G3" s="246" t="s">
        <v>35</v>
      </c>
      <c r="H3" s="249"/>
      <c r="I3" s="249"/>
      <c r="J3" s="249"/>
      <c r="K3" s="249"/>
      <c r="L3" s="249"/>
      <c r="M3" s="249"/>
      <c r="N3" s="249"/>
      <c r="AL3" s="55"/>
      <c r="AN3" s="28"/>
      <c r="AO3" s="28"/>
      <c r="AP3" s="28"/>
      <c r="AQ3" s="28"/>
      <c r="AR3" s="28"/>
      <c r="AS3" s="28"/>
    </row>
    <row r="4" spans="1:49" ht="15.75" x14ac:dyDescent="0.25">
      <c r="A4" s="171" t="s">
        <v>44</v>
      </c>
      <c r="B4" s="31">
        <v>123</v>
      </c>
      <c r="D4" s="6"/>
      <c r="E4" s="7"/>
      <c r="F4" s="7"/>
      <c r="G4" s="7"/>
      <c r="H4" s="7"/>
      <c r="I4" s="68" t="s">
        <v>0</v>
      </c>
      <c r="N4" s="8"/>
      <c r="O4" s="8"/>
      <c r="Q4" s="68" t="s">
        <v>1</v>
      </c>
      <c r="AB4" s="68" t="s">
        <v>2</v>
      </c>
      <c r="AL4" s="55"/>
      <c r="AN4" s="28"/>
      <c r="AO4" s="151"/>
      <c r="AP4" s="28"/>
      <c r="AQ4" s="28"/>
      <c r="AR4" s="28"/>
      <c r="AS4" s="28"/>
    </row>
    <row r="5" spans="1:49" ht="17.25" customHeight="1" x14ac:dyDescent="0.25">
      <c r="A5" s="93" t="s">
        <v>17</v>
      </c>
      <c r="B5" s="9">
        <v>0.16666666666666666</v>
      </c>
      <c r="C5" s="9">
        <v>0.187500000000001</v>
      </c>
      <c r="D5" s="10">
        <v>0.20833333333333401</v>
      </c>
      <c r="E5" s="11">
        <v>0.22916666666666699</v>
      </c>
      <c r="F5" s="9">
        <v>0.25</v>
      </c>
      <c r="G5" s="128">
        <v>0.27083333333333298</v>
      </c>
      <c r="H5" s="131">
        <v>0.29166666666666669</v>
      </c>
      <c r="I5" s="127">
        <v>0.3125</v>
      </c>
      <c r="J5" s="127">
        <v>0.33333333333333331</v>
      </c>
      <c r="K5" s="128">
        <v>0.35416666666666702</v>
      </c>
      <c r="L5" s="13">
        <v>0.375</v>
      </c>
      <c r="M5" s="14">
        <v>0.39583333333333298</v>
      </c>
      <c r="N5" s="14">
        <v>0.41666666666666702</v>
      </c>
      <c r="O5" s="14">
        <v>0.4375</v>
      </c>
      <c r="P5" s="15">
        <v>0.45833333333333298</v>
      </c>
      <c r="Q5" s="127">
        <v>0.47916666666666702</v>
      </c>
      <c r="R5" s="127">
        <v>0.5</v>
      </c>
      <c r="S5" s="127">
        <v>0.52083333333333304</v>
      </c>
      <c r="T5" s="127">
        <v>0.54166666666666596</v>
      </c>
      <c r="U5" s="127">
        <v>0.5625</v>
      </c>
      <c r="V5" s="15">
        <v>0.58333333333333304</v>
      </c>
      <c r="W5" s="15">
        <v>0.60416666666666596</v>
      </c>
      <c r="X5" s="15">
        <v>0.625</v>
      </c>
      <c r="Y5" s="15">
        <v>0.64583333333333304</v>
      </c>
      <c r="Z5" s="15">
        <v>0.66666666666666596</v>
      </c>
      <c r="AA5" s="69">
        <v>0.6875</v>
      </c>
      <c r="AB5" s="127">
        <v>0.70833333333333304</v>
      </c>
      <c r="AC5" s="127">
        <v>0.72916666666666596</v>
      </c>
      <c r="AD5" s="127">
        <v>0.75</v>
      </c>
      <c r="AE5" s="127">
        <v>0.77083333333333304</v>
      </c>
      <c r="AF5" s="13">
        <v>0.79166666666666596</v>
      </c>
      <c r="AG5" s="15">
        <v>0.8125</v>
      </c>
      <c r="AH5" s="15">
        <v>0.83333333333333304</v>
      </c>
      <c r="AI5" s="15">
        <v>0.85416666666666663</v>
      </c>
      <c r="AJ5" s="188" t="s">
        <v>4</v>
      </c>
      <c r="AK5" s="188" t="s">
        <v>6</v>
      </c>
      <c r="AL5" s="55"/>
      <c r="AN5" s="28"/>
      <c r="AO5" s="152"/>
      <c r="AP5" s="28"/>
      <c r="AQ5" s="28"/>
      <c r="AR5" s="28"/>
      <c r="AS5" s="28"/>
    </row>
    <row r="6" spans="1:49" s="34" customFormat="1" x14ac:dyDescent="0.25">
      <c r="A6" s="77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1"/>
      <c r="AI6" s="101"/>
      <c r="AJ6" s="182"/>
      <c r="AK6" s="182"/>
      <c r="AL6" s="133"/>
      <c r="AN6" s="28"/>
      <c r="AO6" s="151"/>
      <c r="AP6" s="153"/>
      <c r="AQ6" s="40"/>
      <c r="AR6" s="39"/>
      <c r="AS6" s="28"/>
    </row>
    <row r="7" spans="1:49" s="34" customFormat="1" x14ac:dyDescent="0.25">
      <c r="A7" s="77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1"/>
      <c r="AI7" s="101"/>
      <c r="AJ7" s="182"/>
      <c r="AK7" s="182"/>
      <c r="AL7" s="133"/>
      <c r="AN7" s="28"/>
      <c r="AO7" s="151"/>
      <c r="AP7" s="153"/>
      <c r="AQ7" s="40"/>
      <c r="AR7" s="39"/>
      <c r="AS7" s="28"/>
    </row>
    <row r="8" spans="1:49" s="34" customFormat="1" x14ac:dyDescent="0.25">
      <c r="A8" s="77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1"/>
      <c r="AI8" s="101"/>
      <c r="AJ8" s="182"/>
      <c r="AK8" s="182"/>
      <c r="AL8" s="133"/>
      <c r="AN8" s="28"/>
      <c r="AO8" s="151"/>
      <c r="AP8" s="153"/>
      <c r="AQ8" s="40"/>
      <c r="AR8" s="39"/>
      <c r="AS8" s="28"/>
    </row>
    <row r="9" spans="1:49" s="34" customFormat="1" x14ac:dyDescent="0.25">
      <c r="A9" s="77"/>
      <c r="B9" s="102"/>
      <c r="C9" s="102"/>
      <c r="D9" s="136"/>
      <c r="E9" s="134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82"/>
      <c r="AK9" s="182"/>
      <c r="AL9" s="133"/>
      <c r="AN9" s="28"/>
      <c r="AO9" s="151"/>
      <c r="AP9" s="153"/>
      <c r="AQ9" s="40"/>
      <c r="AR9" s="39"/>
      <c r="AS9" s="28"/>
    </row>
    <row r="10" spans="1:49" s="34" customFormat="1" x14ac:dyDescent="0.25">
      <c r="A10" s="77"/>
      <c r="B10" s="102"/>
      <c r="C10" s="102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01"/>
      <c r="AI10" s="101"/>
      <c r="AJ10" s="182"/>
      <c r="AK10" s="182"/>
      <c r="AL10" s="133"/>
      <c r="AN10" s="28"/>
      <c r="AO10" s="151"/>
      <c r="AP10" s="153"/>
      <c r="AQ10" s="40"/>
      <c r="AR10" s="39"/>
      <c r="AS10" s="28"/>
    </row>
    <row r="11" spans="1:49" s="34" customFormat="1" x14ac:dyDescent="0.25">
      <c r="A11" s="77"/>
      <c r="B11" s="102"/>
      <c r="C11" s="102"/>
      <c r="D11" s="136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01"/>
      <c r="AI11" s="101"/>
      <c r="AJ11" s="182"/>
      <c r="AK11" s="182"/>
      <c r="AL11" s="133"/>
      <c r="AN11" s="28"/>
      <c r="AO11" s="151"/>
      <c r="AP11" s="153"/>
      <c r="AQ11" s="40"/>
      <c r="AR11" s="39"/>
      <c r="AS11" s="28"/>
    </row>
    <row r="12" spans="1:49" x14ac:dyDescent="0.25">
      <c r="A12" s="77"/>
      <c r="B12" s="97"/>
      <c r="C12" s="97"/>
      <c r="D12" s="98"/>
      <c r="E12" s="99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89"/>
      <c r="X12" s="89"/>
      <c r="Y12" s="89"/>
      <c r="Z12" s="89"/>
      <c r="AA12" s="101"/>
      <c r="AB12" s="101"/>
      <c r="AC12" s="101"/>
      <c r="AD12" s="104"/>
      <c r="AE12" s="104"/>
      <c r="AF12" s="103"/>
      <c r="AG12" s="89"/>
      <c r="AH12" s="89"/>
      <c r="AI12" s="89"/>
      <c r="AJ12" s="182"/>
      <c r="AK12" s="182"/>
      <c r="AL12" s="55"/>
      <c r="AN12" s="28"/>
      <c r="AO12" s="151"/>
      <c r="AP12" s="153"/>
      <c r="AQ12" s="40"/>
      <c r="AR12" s="39"/>
      <c r="AS12" s="28"/>
    </row>
    <row r="13" spans="1:49" x14ac:dyDescent="0.25">
      <c r="A13" s="77"/>
      <c r="B13" s="97"/>
      <c r="C13" s="97"/>
      <c r="D13" s="98"/>
      <c r="E13" s="99"/>
      <c r="F13" s="97"/>
      <c r="G13" s="97"/>
      <c r="H13" s="100"/>
      <c r="I13" s="101"/>
      <c r="J13" s="101"/>
      <c r="K13" s="102"/>
      <c r="L13" s="103"/>
      <c r="M13" s="104"/>
      <c r="N13" s="104"/>
      <c r="O13" s="104"/>
      <c r="P13" s="89"/>
      <c r="Q13" s="101"/>
      <c r="R13" s="101"/>
      <c r="S13" s="101"/>
      <c r="T13" s="103"/>
      <c r="U13" s="103"/>
      <c r="V13" s="89"/>
      <c r="W13" s="89"/>
      <c r="X13" s="89"/>
      <c r="Y13" s="89"/>
      <c r="Z13" s="89"/>
      <c r="AA13" s="101"/>
      <c r="AB13" s="101"/>
      <c r="AC13" s="101"/>
      <c r="AD13" s="104"/>
      <c r="AE13" s="104"/>
      <c r="AF13" s="103"/>
      <c r="AG13" s="89"/>
      <c r="AH13" s="89"/>
      <c r="AI13" s="89"/>
      <c r="AJ13" s="182"/>
      <c r="AK13" s="182"/>
      <c r="AL13" s="55"/>
      <c r="AN13" s="28"/>
      <c r="AO13" s="151"/>
      <c r="AP13" s="153"/>
      <c r="AQ13" s="40"/>
      <c r="AR13" s="39"/>
      <c r="AS13" s="28"/>
      <c r="AV13" s="90"/>
      <c r="AW13" s="91"/>
    </row>
    <row r="14" spans="1:49" x14ac:dyDescent="0.25">
      <c r="A14" s="77"/>
      <c r="B14" s="97"/>
      <c r="C14" s="97"/>
      <c r="D14" s="98"/>
      <c r="E14" s="99"/>
      <c r="F14" s="97"/>
      <c r="G14" s="97"/>
      <c r="H14" s="100"/>
      <c r="I14" s="101"/>
      <c r="J14" s="101"/>
      <c r="K14" s="102"/>
      <c r="L14" s="103"/>
      <c r="M14" s="104"/>
      <c r="N14" s="104"/>
      <c r="O14" s="104"/>
      <c r="P14" s="89"/>
      <c r="Q14" s="101"/>
      <c r="R14" s="101"/>
      <c r="S14" s="101"/>
      <c r="T14" s="103"/>
      <c r="U14" s="103"/>
      <c r="V14" s="89"/>
      <c r="W14" s="89"/>
      <c r="X14" s="89"/>
      <c r="Y14" s="89"/>
      <c r="Z14" s="89"/>
      <c r="AA14" s="101"/>
      <c r="AB14" s="101"/>
      <c r="AC14" s="101"/>
      <c r="AD14" s="104"/>
      <c r="AE14" s="104"/>
      <c r="AF14" s="103"/>
      <c r="AG14" s="89"/>
      <c r="AH14" s="89"/>
      <c r="AI14" s="89"/>
      <c r="AJ14" s="182"/>
      <c r="AK14" s="182"/>
      <c r="AL14" s="55"/>
      <c r="AN14" s="28"/>
      <c r="AO14" s="151"/>
      <c r="AP14" s="153"/>
      <c r="AQ14" s="40"/>
      <c r="AR14" s="39"/>
      <c r="AS14" s="28"/>
    </row>
    <row r="15" spans="1:49" x14ac:dyDescent="0.25">
      <c r="A15" s="77"/>
      <c r="B15" s="97"/>
      <c r="C15" s="97"/>
      <c r="D15" s="98"/>
      <c r="E15" s="99"/>
      <c r="F15" s="97"/>
      <c r="G15" s="97"/>
      <c r="H15" s="100"/>
      <c r="I15" s="101"/>
      <c r="J15" s="101"/>
      <c r="K15" s="102"/>
      <c r="L15" s="103"/>
      <c r="M15" s="104"/>
      <c r="N15" s="104"/>
      <c r="O15" s="104"/>
      <c r="P15" s="89"/>
      <c r="Q15" s="101"/>
      <c r="R15" s="101"/>
      <c r="S15" s="101"/>
      <c r="T15" s="103"/>
      <c r="U15" s="103"/>
      <c r="V15" s="89"/>
      <c r="W15" s="89"/>
      <c r="X15" s="89"/>
      <c r="Y15" s="89"/>
      <c r="Z15" s="89"/>
      <c r="AA15" s="101"/>
      <c r="AB15" s="101"/>
      <c r="AC15" s="101"/>
      <c r="AD15" s="104"/>
      <c r="AE15" s="104"/>
      <c r="AF15" s="103"/>
      <c r="AG15" s="89"/>
      <c r="AH15" s="89"/>
      <c r="AI15" s="89"/>
      <c r="AJ15" s="182"/>
      <c r="AK15" s="182"/>
      <c r="AL15" s="55"/>
      <c r="AN15" s="28"/>
      <c r="AO15" s="151"/>
      <c r="AP15" s="153"/>
      <c r="AQ15" s="40"/>
      <c r="AR15" s="39"/>
      <c r="AS15" s="28"/>
    </row>
    <row r="16" spans="1:49" x14ac:dyDescent="0.25">
      <c r="A16" s="87"/>
      <c r="B16" s="105"/>
      <c r="C16" s="105"/>
      <c r="D16" s="106"/>
      <c r="E16" s="106"/>
      <c r="F16" s="106"/>
      <c r="G16" s="106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83"/>
      <c r="AK16" s="183"/>
      <c r="AL16" s="59"/>
      <c r="AN16" s="28"/>
      <c r="AO16" s="151"/>
      <c r="AP16" s="28"/>
      <c r="AQ16" s="40"/>
      <c r="AR16" s="39"/>
      <c r="AS16" s="28"/>
    </row>
    <row r="17" spans="1:49" s="34" customFormat="1" x14ac:dyDescent="0.25">
      <c r="A17" s="77"/>
      <c r="B17" s="102"/>
      <c r="C17" s="102"/>
      <c r="D17" s="102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11"/>
      <c r="AE17" s="111"/>
      <c r="AF17" s="111"/>
      <c r="AG17" s="111"/>
      <c r="AH17" s="111"/>
      <c r="AI17" s="111"/>
      <c r="AJ17" s="182"/>
      <c r="AK17" s="182"/>
      <c r="AL17" s="137"/>
      <c r="AM17" s="79"/>
      <c r="AN17" s="28"/>
      <c r="AO17" s="151"/>
      <c r="AP17" s="153"/>
      <c r="AQ17" s="40"/>
      <c r="AR17" s="39"/>
      <c r="AS17" s="28"/>
    </row>
    <row r="18" spans="1:49" s="34" customFormat="1" x14ac:dyDescent="0.25">
      <c r="A18" s="77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11"/>
      <c r="AJ18" s="182"/>
      <c r="AK18" s="182"/>
      <c r="AL18" s="137"/>
      <c r="AN18" s="28"/>
      <c r="AO18" s="151"/>
      <c r="AP18" s="153"/>
      <c r="AQ18" s="40"/>
      <c r="AR18" s="39"/>
      <c r="AS18" s="28"/>
    </row>
    <row r="19" spans="1:49" x14ac:dyDescent="0.25">
      <c r="A19" s="7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14"/>
      <c r="AJ19" s="182"/>
      <c r="AK19" s="182"/>
      <c r="AL19" s="123"/>
      <c r="AN19" s="28"/>
      <c r="AO19" s="151"/>
      <c r="AP19" s="153"/>
      <c r="AQ19" s="40"/>
      <c r="AR19" s="39"/>
      <c r="AS19" s="28"/>
    </row>
    <row r="20" spans="1:49" x14ac:dyDescent="0.25">
      <c r="A20" s="77"/>
      <c r="B20" s="108"/>
      <c r="C20" s="108"/>
      <c r="D20" s="109"/>
      <c r="E20" s="109"/>
      <c r="F20" s="110"/>
      <c r="G20" s="110"/>
      <c r="H20" s="110"/>
      <c r="I20" s="111"/>
      <c r="J20" s="111"/>
      <c r="K20" s="111"/>
      <c r="L20" s="112"/>
      <c r="M20" s="112"/>
      <c r="N20" s="113"/>
      <c r="O20" s="113"/>
      <c r="P20" s="112"/>
      <c r="Q20" s="111"/>
      <c r="R20" s="111"/>
      <c r="S20" s="111"/>
      <c r="T20" s="112"/>
      <c r="U20" s="112"/>
      <c r="V20" s="114"/>
      <c r="W20" s="114"/>
      <c r="X20" s="114"/>
      <c r="Y20" s="114"/>
      <c r="Z20" s="114"/>
      <c r="AA20" s="111"/>
      <c r="AB20" s="111"/>
      <c r="AC20" s="111"/>
      <c r="AD20" s="113"/>
      <c r="AE20" s="113"/>
      <c r="AF20" s="112"/>
      <c r="AG20" s="114"/>
      <c r="AH20" s="114"/>
      <c r="AI20" s="114"/>
      <c r="AJ20" s="182"/>
      <c r="AK20" s="182"/>
      <c r="AL20" s="123"/>
      <c r="AN20" s="28"/>
      <c r="AO20" s="151"/>
      <c r="AP20" s="153"/>
      <c r="AQ20" s="40"/>
      <c r="AR20" s="39"/>
      <c r="AS20" s="28"/>
    </row>
    <row r="21" spans="1:49" x14ac:dyDescent="0.25">
      <c r="A21" s="77"/>
      <c r="B21" s="108"/>
      <c r="C21" s="108"/>
      <c r="D21" s="109"/>
      <c r="E21" s="109"/>
      <c r="F21" s="110"/>
      <c r="G21" s="110"/>
      <c r="H21" s="110"/>
      <c r="I21" s="111"/>
      <c r="J21" s="111"/>
      <c r="K21" s="111"/>
      <c r="L21" s="112"/>
      <c r="M21" s="112"/>
      <c r="N21" s="113"/>
      <c r="O21" s="113"/>
      <c r="P21" s="112"/>
      <c r="Q21" s="111"/>
      <c r="R21" s="111"/>
      <c r="S21" s="111"/>
      <c r="T21" s="112"/>
      <c r="U21" s="112"/>
      <c r="V21" s="114"/>
      <c r="W21" s="114"/>
      <c r="X21" s="114"/>
      <c r="Y21" s="114"/>
      <c r="Z21" s="114"/>
      <c r="AA21" s="111"/>
      <c r="AB21" s="111"/>
      <c r="AC21" s="111"/>
      <c r="AD21" s="113"/>
      <c r="AE21" s="113"/>
      <c r="AF21" s="112"/>
      <c r="AG21" s="114"/>
      <c r="AH21" s="114"/>
      <c r="AI21" s="114"/>
      <c r="AJ21" s="182"/>
      <c r="AK21" s="182"/>
      <c r="AL21" s="123"/>
      <c r="AN21" s="28"/>
      <c r="AO21" s="151"/>
      <c r="AP21" s="153"/>
      <c r="AQ21" s="40"/>
      <c r="AR21" s="39"/>
      <c r="AS21" s="28"/>
    </row>
    <row r="22" spans="1:49" x14ac:dyDescent="0.25">
      <c r="A22" s="77"/>
      <c r="B22" s="108"/>
      <c r="C22" s="108"/>
      <c r="D22" s="109"/>
      <c r="E22" s="109"/>
      <c r="F22" s="110"/>
      <c r="G22" s="110"/>
      <c r="H22" s="110"/>
      <c r="I22" s="111"/>
      <c r="J22" s="111"/>
      <c r="K22" s="111"/>
      <c r="L22" s="112"/>
      <c r="M22" s="112"/>
      <c r="N22" s="113"/>
      <c r="O22" s="113"/>
      <c r="P22" s="112"/>
      <c r="Q22" s="111"/>
      <c r="R22" s="111"/>
      <c r="S22" s="111"/>
      <c r="T22" s="112"/>
      <c r="U22" s="112"/>
      <c r="V22" s="114"/>
      <c r="W22" s="114"/>
      <c r="X22" s="114"/>
      <c r="Y22" s="114"/>
      <c r="Z22" s="114"/>
      <c r="AA22" s="111"/>
      <c r="AB22" s="111"/>
      <c r="AC22" s="111"/>
      <c r="AD22" s="113"/>
      <c r="AE22" s="113"/>
      <c r="AF22" s="112"/>
      <c r="AG22" s="114"/>
      <c r="AH22" s="114"/>
      <c r="AI22" s="114"/>
      <c r="AJ22" s="182"/>
      <c r="AK22" s="182"/>
      <c r="AL22" s="123"/>
      <c r="AN22" s="28"/>
      <c r="AO22" s="151"/>
      <c r="AP22" s="153"/>
      <c r="AQ22" s="40"/>
      <c r="AR22" s="39"/>
      <c r="AS22" s="28"/>
    </row>
    <row r="23" spans="1:49" x14ac:dyDescent="0.25">
      <c r="A23" s="77"/>
      <c r="B23" s="108"/>
      <c r="C23" s="108"/>
      <c r="D23" s="109"/>
      <c r="E23" s="109"/>
      <c r="F23" s="110"/>
      <c r="G23" s="110"/>
      <c r="H23" s="110"/>
      <c r="I23" s="111"/>
      <c r="J23" s="111"/>
      <c r="K23" s="111"/>
      <c r="L23" s="112"/>
      <c r="M23" s="112"/>
      <c r="N23" s="113"/>
      <c r="O23" s="113"/>
      <c r="P23" s="112"/>
      <c r="Q23" s="111"/>
      <c r="R23" s="111"/>
      <c r="S23" s="111"/>
      <c r="T23" s="112"/>
      <c r="U23" s="112"/>
      <c r="V23" s="114"/>
      <c r="W23" s="114"/>
      <c r="X23" s="114"/>
      <c r="Y23" s="114"/>
      <c r="Z23" s="114"/>
      <c r="AA23" s="111"/>
      <c r="AB23" s="111"/>
      <c r="AC23" s="111"/>
      <c r="AD23" s="113"/>
      <c r="AE23" s="113"/>
      <c r="AF23" s="112"/>
      <c r="AG23" s="114"/>
      <c r="AH23" s="114"/>
      <c r="AI23" s="114"/>
      <c r="AJ23" s="182"/>
      <c r="AK23" s="182"/>
      <c r="AL23" s="123"/>
      <c r="AN23" s="28"/>
      <c r="AO23" s="151"/>
      <c r="AP23" s="153"/>
      <c r="AQ23" s="40"/>
      <c r="AR23" s="39"/>
      <c r="AS23" s="28"/>
    </row>
    <row r="24" spans="1:49" x14ac:dyDescent="0.25">
      <c r="A24" s="77"/>
      <c r="B24" s="108"/>
      <c r="C24" s="108"/>
      <c r="D24" s="109"/>
      <c r="E24" s="109"/>
      <c r="F24" s="110"/>
      <c r="G24" s="110"/>
      <c r="H24" s="110"/>
      <c r="I24" s="111"/>
      <c r="J24" s="111"/>
      <c r="K24" s="111"/>
      <c r="L24" s="112"/>
      <c r="M24" s="112"/>
      <c r="N24" s="113"/>
      <c r="O24" s="113"/>
      <c r="P24" s="112"/>
      <c r="Q24" s="111"/>
      <c r="R24" s="111"/>
      <c r="S24" s="111"/>
      <c r="T24" s="112"/>
      <c r="U24" s="112"/>
      <c r="V24" s="114"/>
      <c r="W24" s="114"/>
      <c r="X24" s="114"/>
      <c r="Y24" s="114"/>
      <c r="Z24" s="114"/>
      <c r="AA24" s="111"/>
      <c r="AB24" s="111"/>
      <c r="AC24" s="111"/>
      <c r="AD24" s="113"/>
      <c r="AE24" s="113"/>
      <c r="AF24" s="112"/>
      <c r="AG24" s="114"/>
      <c r="AH24" s="114"/>
      <c r="AI24" s="114"/>
      <c r="AJ24" s="182"/>
      <c r="AK24" s="182"/>
      <c r="AL24" s="123"/>
      <c r="AN24" s="28"/>
      <c r="AO24" s="151"/>
      <c r="AP24" s="153"/>
      <c r="AQ24" s="40"/>
      <c r="AR24" s="39"/>
      <c r="AS24" s="28"/>
    </row>
    <row r="25" spans="1:49" x14ac:dyDescent="0.25">
      <c r="A25" s="77"/>
      <c r="B25" s="108"/>
      <c r="C25" s="108"/>
      <c r="D25" s="109"/>
      <c r="E25" s="109"/>
      <c r="F25" s="110"/>
      <c r="G25" s="110"/>
      <c r="H25" s="110"/>
      <c r="I25" s="111"/>
      <c r="J25" s="111"/>
      <c r="K25" s="111"/>
      <c r="L25" s="112"/>
      <c r="M25" s="112"/>
      <c r="N25" s="113"/>
      <c r="O25" s="113"/>
      <c r="P25" s="112"/>
      <c r="Q25" s="111"/>
      <c r="R25" s="111"/>
      <c r="S25" s="111"/>
      <c r="T25" s="112"/>
      <c r="U25" s="112"/>
      <c r="V25" s="114"/>
      <c r="W25" s="114"/>
      <c r="X25" s="114"/>
      <c r="Y25" s="114"/>
      <c r="Z25" s="114"/>
      <c r="AA25" s="111"/>
      <c r="AB25" s="111"/>
      <c r="AC25" s="111"/>
      <c r="AD25" s="113"/>
      <c r="AE25" s="113"/>
      <c r="AF25" s="112"/>
      <c r="AG25" s="114"/>
      <c r="AH25" s="114"/>
      <c r="AI25" s="114"/>
      <c r="AJ25" s="182"/>
      <c r="AK25" s="182"/>
      <c r="AL25" s="123"/>
      <c r="AN25" s="28"/>
      <c r="AO25" s="151"/>
      <c r="AP25" s="153"/>
      <c r="AQ25" s="40"/>
      <c r="AR25" s="39"/>
      <c r="AS25" s="28"/>
    </row>
    <row r="26" spans="1:49" x14ac:dyDescent="0.25">
      <c r="A26" s="77"/>
      <c r="B26" s="108"/>
      <c r="C26" s="108"/>
      <c r="D26" s="109"/>
      <c r="E26" s="109"/>
      <c r="F26" s="110"/>
      <c r="G26" s="110"/>
      <c r="H26" s="110"/>
      <c r="I26" s="111"/>
      <c r="J26" s="111"/>
      <c r="K26" s="111"/>
      <c r="L26" s="112"/>
      <c r="M26" s="112"/>
      <c r="N26" s="113"/>
      <c r="O26" s="113"/>
      <c r="P26" s="112"/>
      <c r="Q26" s="111"/>
      <c r="R26" s="111"/>
      <c r="S26" s="111"/>
      <c r="T26" s="112"/>
      <c r="U26" s="112"/>
      <c r="V26" s="114"/>
      <c r="W26" s="114"/>
      <c r="X26" s="114"/>
      <c r="Y26" s="114"/>
      <c r="Z26" s="114"/>
      <c r="AA26" s="111"/>
      <c r="AB26" s="111"/>
      <c r="AC26" s="111"/>
      <c r="AD26" s="113"/>
      <c r="AE26" s="113"/>
      <c r="AF26" s="112"/>
      <c r="AG26" s="114"/>
      <c r="AH26" s="114"/>
      <c r="AI26" s="114"/>
      <c r="AJ26" s="182"/>
      <c r="AK26" s="182"/>
      <c r="AL26" s="123"/>
      <c r="AN26" s="28"/>
      <c r="AO26" s="151"/>
      <c r="AP26" s="153"/>
      <c r="AQ26" s="40"/>
      <c r="AR26" s="39"/>
      <c r="AS26" s="28"/>
    </row>
    <row r="27" spans="1:49" x14ac:dyDescent="0.25">
      <c r="A27" s="77"/>
      <c r="B27" s="108"/>
      <c r="C27" s="108"/>
      <c r="D27" s="109"/>
      <c r="E27" s="109"/>
      <c r="F27" s="110"/>
      <c r="G27" s="110"/>
      <c r="H27" s="110"/>
      <c r="I27" s="111"/>
      <c r="J27" s="111"/>
      <c r="K27" s="111"/>
      <c r="L27" s="112"/>
      <c r="M27" s="112"/>
      <c r="N27" s="113"/>
      <c r="O27" s="113"/>
      <c r="P27" s="112"/>
      <c r="Q27" s="111"/>
      <c r="R27" s="111"/>
      <c r="S27" s="111"/>
      <c r="T27" s="112"/>
      <c r="U27" s="112"/>
      <c r="V27" s="114"/>
      <c r="W27" s="114"/>
      <c r="X27" s="114"/>
      <c r="Y27" s="114"/>
      <c r="Z27" s="114"/>
      <c r="AA27" s="111"/>
      <c r="AB27" s="111"/>
      <c r="AC27" s="111"/>
      <c r="AD27" s="113"/>
      <c r="AE27" s="113"/>
      <c r="AF27" s="112"/>
      <c r="AG27" s="114"/>
      <c r="AH27" s="114"/>
      <c r="AI27" s="114"/>
      <c r="AJ27" s="182"/>
      <c r="AK27" s="182"/>
      <c r="AL27" s="123"/>
      <c r="AN27" s="28"/>
      <c r="AO27" s="151"/>
      <c r="AP27" s="153"/>
      <c r="AQ27" s="40"/>
      <c r="AR27" s="39"/>
      <c r="AS27" s="28"/>
    </row>
    <row r="28" spans="1:49" x14ac:dyDescent="0.25">
      <c r="A28" s="172" t="s">
        <v>3</v>
      </c>
      <c r="B28" s="21">
        <f>SUM(B6:B27)</f>
        <v>0</v>
      </c>
      <c r="C28" s="21"/>
      <c r="D28" s="21">
        <f t="shared" ref="D28:AI28" si="0">SUM(D6:D27)</f>
        <v>0</v>
      </c>
      <c r="E28" s="21">
        <f t="shared" si="0"/>
        <v>0</v>
      </c>
      <c r="F28" s="21">
        <f t="shared" si="0"/>
        <v>0</v>
      </c>
      <c r="G28" s="21">
        <f t="shared" si="0"/>
        <v>0</v>
      </c>
      <c r="H28" s="21">
        <f t="shared" si="0"/>
        <v>0</v>
      </c>
      <c r="I28" s="71">
        <f t="shared" si="0"/>
        <v>0</v>
      </c>
      <c r="J28" s="71">
        <f t="shared" si="0"/>
        <v>0</v>
      </c>
      <c r="K28" s="71">
        <f t="shared" si="0"/>
        <v>0</v>
      </c>
      <c r="L28" s="21">
        <f t="shared" si="0"/>
        <v>0</v>
      </c>
      <c r="M28" s="21">
        <f t="shared" si="0"/>
        <v>0</v>
      </c>
      <c r="N28" s="21">
        <f t="shared" si="0"/>
        <v>0</v>
      </c>
      <c r="O28" s="21">
        <f t="shared" si="0"/>
        <v>0</v>
      </c>
      <c r="P28" s="21">
        <f t="shared" si="0"/>
        <v>0</v>
      </c>
      <c r="Q28" s="71">
        <f t="shared" si="0"/>
        <v>0</v>
      </c>
      <c r="R28" s="71">
        <f t="shared" si="0"/>
        <v>0</v>
      </c>
      <c r="S28" s="71">
        <f t="shared" si="0"/>
        <v>0</v>
      </c>
      <c r="T28" s="21">
        <f t="shared" si="0"/>
        <v>0</v>
      </c>
      <c r="U28" s="21">
        <f t="shared" si="0"/>
        <v>0</v>
      </c>
      <c r="V28" s="21">
        <f t="shared" si="0"/>
        <v>0</v>
      </c>
      <c r="W28" s="21">
        <f t="shared" si="0"/>
        <v>0</v>
      </c>
      <c r="X28" s="21">
        <f t="shared" si="0"/>
        <v>0</v>
      </c>
      <c r="Y28" s="21">
        <f t="shared" si="0"/>
        <v>0</v>
      </c>
      <c r="Z28" s="21">
        <f t="shared" si="0"/>
        <v>0</v>
      </c>
      <c r="AA28" s="71">
        <f t="shared" si="0"/>
        <v>0</v>
      </c>
      <c r="AB28" s="71">
        <f t="shared" si="0"/>
        <v>0</v>
      </c>
      <c r="AC28" s="71">
        <f t="shared" si="0"/>
        <v>0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183">
        <f>SUM(AJ17:AJ27)</f>
        <v>0</v>
      </c>
      <c r="AK28" s="183">
        <f>SUM(AK17:AK27)</f>
        <v>0</v>
      </c>
      <c r="AL28" s="74"/>
      <c r="AN28" s="28"/>
      <c r="AO28" s="151"/>
      <c r="AP28" s="154"/>
      <c r="AQ28" s="155"/>
      <c r="AR28" s="39"/>
      <c r="AS28" s="28"/>
    </row>
    <row r="29" spans="1:49" x14ac:dyDescent="0.25">
      <c r="B29" s="23"/>
      <c r="C29" s="23"/>
      <c r="D29" s="2"/>
      <c r="E29" s="4"/>
      <c r="F29" s="24"/>
      <c r="G29" s="4"/>
      <c r="H29" s="4"/>
      <c r="T29" s="25"/>
      <c r="U29" s="25"/>
      <c r="AF29" s="25"/>
      <c r="AJ29" s="26"/>
      <c r="AK29" s="26"/>
      <c r="AL29" s="56"/>
      <c r="AM29" s="34"/>
      <c r="AN29" s="28"/>
      <c r="AO29" s="147"/>
      <c r="AP29" s="73"/>
      <c r="AQ29" s="73"/>
      <c r="AR29" s="73"/>
      <c r="AS29" s="28"/>
    </row>
    <row r="30" spans="1:49" ht="15" customHeight="1" x14ac:dyDescent="0.25">
      <c r="B30" s="2"/>
      <c r="C30" s="2"/>
      <c r="D30" s="2"/>
      <c r="E30" s="4"/>
      <c r="F30" s="24"/>
      <c r="G30" s="4"/>
      <c r="H30" s="4"/>
      <c r="L30" s="245"/>
      <c r="M30" s="245"/>
      <c r="N30" s="245"/>
      <c r="O30" s="245"/>
      <c r="P30" s="245"/>
      <c r="Q30" s="245"/>
      <c r="T30" s="245"/>
      <c r="U30" s="245"/>
      <c r="V30" s="245"/>
      <c r="W30" s="245"/>
      <c r="X30" s="245"/>
      <c r="Y30" s="245"/>
      <c r="Z30" s="34"/>
      <c r="AF30" s="25"/>
      <c r="AI30" s="19"/>
      <c r="AL30" s="55"/>
      <c r="AN30" s="28"/>
      <c r="AO30" s="156"/>
      <c r="AP30" s="153"/>
      <c r="AQ30" s="157"/>
      <c r="AR30" s="158"/>
      <c r="AS30" s="28"/>
    </row>
    <row r="31" spans="1:49" ht="15.75" x14ac:dyDescent="0.25">
      <c r="A31" s="5" t="s">
        <v>41</v>
      </c>
      <c r="B31" s="2"/>
      <c r="C31" s="2"/>
      <c r="D31" s="2"/>
      <c r="F31" s="25"/>
      <c r="L31" s="245"/>
      <c r="M31" s="245"/>
      <c r="N31" s="245"/>
      <c r="O31" s="245"/>
      <c r="P31" s="245"/>
      <c r="Q31" s="245"/>
      <c r="T31" s="245"/>
      <c r="U31" s="245"/>
      <c r="V31" s="245"/>
      <c r="W31" s="245"/>
      <c r="X31" s="245"/>
      <c r="Y31" s="245"/>
      <c r="Z31" s="67"/>
      <c r="AF31" s="25"/>
      <c r="AL31" s="55"/>
      <c r="AN31" s="28"/>
      <c r="AO31" s="156"/>
      <c r="AP31" s="39"/>
      <c r="AQ31" s="157"/>
      <c r="AR31" s="159"/>
      <c r="AS31" s="160"/>
      <c r="AV31" s="90"/>
      <c r="AW31" s="91"/>
    </row>
    <row r="32" spans="1:49" x14ac:dyDescent="0.25">
      <c r="A32" s="60"/>
      <c r="AN32" s="28"/>
      <c r="AO32" s="156"/>
      <c r="AP32" s="39"/>
      <c r="AQ32" s="157"/>
      <c r="AR32" s="161"/>
      <c r="AS32" s="28"/>
    </row>
    <row r="33" spans="1:45" ht="20.25" x14ac:dyDescent="0.3">
      <c r="A33" s="54" t="s">
        <v>23</v>
      </c>
      <c r="B33" s="2"/>
      <c r="C33" s="2"/>
      <c r="D33" s="2"/>
      <c r="G33" s="244" t="s">
        <v>31</v>
      </c>
      <c r="H33" s="244"/>
      <c r="I33" s="244"/>
      <c r="J33" s="244"/>
      <c r="K33" s="244"/>
      <c r="L33" s="244"/>
      <c r="M33" s="244"/>
      <c r="N33" s="244"/>
      <c r="AL33" s="55"/>
      <c r="AN33" s="28"/>
      <c r="AO33" s="28"/>
      <c r="AP33" s="162"/>
      <c r="AQ33" s="163"/>
      <c r="AR33" s="158"/>
      <c r="AS33" s="28"/>
    </row>
    <row r="34" spans="1:45" ht="15.75" x14ac:dyDescent="0.25">
      <c r="A34" s="171" t="s">
        <v>44</v>
      </c>
      <c r="B34" s="31">
        <v>30</v>
      </c>
      <c r="D34" s="6"/>
      <c r="E34" s="7"/>
      <c r="F34" s="7"/>
      <c r="G34" s="7"/>
      <c r="H34" s="7"/>
      <c r="I34" s="68" t="s">
        <v>0</v>
      </c>
      <c r="N34" s="8"/>
      <c r="O34" s="8"/>
      <c r="Q34" s="68" t="s">
        <v>1</v>
      </c>
      <c r="AB34" s="68" t="s">
        <v>2</v>
      </c>
      <c r="AL34" s="55"/>
      <c r="AN34" s="28"/>
      <c r="AO34" s="28"/>
      <c r="AP34" s="28"/>
      <c r="AQ34" s="28"/>
      <c r="AR34" s="150"/>
      <c r="AS34" s="28"/>
    </row>
    <row r="35" spans="1:45" x14ac:dyDescent="0.25">
      <c r="A35" s="93" t="s">
        <v>17</v>
      </c>
      <c r="B35" s="9">
        <v>0.16666666666666666</v>
      </c>
      <c r="C35" s="9">
        <v>0.187500000000001</v>
      </c>
      <c r="D35" s="10">
        <v>0.20833333333333401</v>
      </c>
      <c r="E35" s="11">
        <v>0.22916666666666699</v>
      </c>
      <c r="F35" s="9">
        <v>0.25</v>
      </c>
      <c r="G35" s="9">
        <v>0.27083333333333298</v>
      </c>
      <c r="H35" s="12">
        <v>0.29166666666666669</v>
      </c>
      <c r="I35" s="69">
        <v>0.3125</v>
      </c>
      <c r="J35" s="69">
        <v>0.33333333333333331</v>
      </c>
      <c r="K35" s="70">
        <v>0.35416666666666702</v>
      </c>
      <c r="L35" s="13">
        <v>0.375</v>
      </c>
      <c r="M35" s="127">
        <v>0.39583333333333298</v>
      </c>
      <c r="N35" s="127">
        <v>0.41666666666666702</v>
      </c>
      <c r="O35" s="127">
        <v>0.4375</v>
      </c>
      <c r="P35" s="127">
        <v>0.45833333333333298</v>
      </c>
      <c r="Q35" s="127">
        <v>0.47916666666666702</v>
      </c>
      <c r="R35" s="127">
        <v>0.5</v>
      </c>
      <c r="S35" s="127">
        <v>0.52083333333333304</v>
      </c>
      <c r="T35" s="13">
        <v>0.54166666666666596</v>
      </c>
      <c r="U35" s="13">
        <v>0.5625</v>
      </c>
      <c r="V35" s="15">
        <v>0.58333333333333304</v>
      </c>
      <c r="W35" s="15">
        <v>0.60416666666666596</v>
      </c>
      <c r="X35" s="15">
        <v>0.625</v>
      </c>
      <c r="Y35" s="15">
        <v>0.64583333333333304</v>
      </c>
      <c r="Z35" s="15">
        <v>0.66666666666666596</v>
      </c>
      <c r="AA35" s="69">
        <v>0.6875</v>
      </c>
      <c r="AB35" s="127">
        <v>0.70833333333333304</v>
      </c>
      <c r="AC35" s="127">
        <v>0.72916666666666596</v>
      </c>
      <c r="AD35" s="127">
        <v>0.75</v>
      </c>
      <c r="AE35" s="127">
        <v>0.77083333333333304</v>
      </c>
      <c r="AF35" s="13">
        <v>0.79166666666666596</v>
      </c>
      <c r="AG35" s="15">
        <v>0.8125</v>
      </c>
      <c r="AH35" s="15">
        <v>0.83333333333333304</v>
      </c>
      <c r="AI35" s="15">
        <v>0.85416666666666663</v>
      </c>
      <c r="AJ35" s="16" t="s">
        <v>4</v>
      </c>
      <c r="AK35" s="16" t="s">
        <v>6</v>
      </c>
      <c r="AL35" s="55"/>
      <c r="AN35" s="28"/>
      <c r="AO35" s="152"/>
      <c r="AP35" s="28"/>
      <c r="AQ35" s="28"/>
      <c r="AR35" s="28"/>
      <c r="AS35" s="28"/>
    </row>
    <row r="36" spans="1:45" s="34" customFormat="1" x14ac:dyDescent="0.25">
      <c r="A36" s="77"/>
      <c r="B36" s="102"/>
      <c r="C36" s="102"/>
      <c r="D36" s="102"/>
      <c r="E36" s="102"/>
      <c r="F36" s="102"/>
      <c r="G36" s="102"/>
      <c r="H36" s="102">
        <v>1</v>
      </c>
      <c r="I36" s="102">
        <v>1</v>
      </c>
      <c r="J36" s="102">
        <v>1</v>
      </c>
      <c r="K36" s="102">
        <v>1</v>
      </c>
      <c r="L36" s="102">
        <v>1</v>
      </c>
      <c r="M36" s="102">
        <v>1</v>
      </c>
      <c r="N36" s="102">
        <v>1</v>
      </c>
      <c r="O36" s="102">
        <v>1</v>
      </c>
      <c r="P36" s="102">
        <v>1</v>
      </c>
      <c r="Q36" s="102">
        <v>1</v>
      </c>
      <c r="R36" s="102">
        <v>1</v>
      </c>
      <c r="S36" s="102">
        <v>1</v>
      </c>
      <c r="T36" s="102">
        <v>1</v>
      </c>
      <c r="U36" s="102">
        <v>1</v>
      </c>
      <c r="V36" s="102">
        <v>1</v>
      </c>
      <c r="W36" s="102">
        <v>1</v>
      </c>
      <c r="X36" s="102">
        <v>1</v>
      </c>
      <c r="Y36" s="102">
        <v>1</v>
      </c>
      <c r="Z36" s="102">
        <v>1</v>
      </c>
      <c r="AA36" s="102">
        <v>1</v>
      </c>
      <c r="AB36" s="102">
        <v>1</v>
      </c>
      <c r="AC36" s="102">
        <v>1</v>
      </c>
      <c r="AD36" s="102">
        <v>1</v>
      </c>
      <c r="AE36" s="102">
        <v>1</v>
      </c>
      <c r="AF36" s="102">
        <v>1</v>
      </c>
      <c r="AG36" s="102">
        <v>1</v>
      </c>
      <c r="AH36" s="101"/>
      <c r="AI36" s="101"/>
      <c r="AJ36" s="132">
        <f>SUM(B36:AI36)/2</f>
        <v>13</v>
      </c>
      <c r="AK36" s="132">
        <f t="shared" ref="AK36:AK43" si="1">AJ36*$B$4</f>
        <v>1599</v>
      </c>
      <c r="AL36" s="133" t="e">
        <f>#REF!</f>
        <v>#REF!</v>
      </c>
      <c r="AN36" s="28"/>
      <c r="AO36" s="151"/>
      <c r="AP36" s="153"/>
      <c r="AQ36" s="40"/>
      <c r="AR36" s="39"/>
      <c r="AS36" s="28"/>
    </row>
    <row r="37" spans="1:45" s="34" customFormat="1" x14ac:dyDescent="0.25">
      <c r="A37" s="77"/>
      <c r="B37" s="102"/>
      <c r="C37" s="102"/>
      <c r="D37" s="136"/>
      <c r="E37" s="134"/>
      <c r="F37" s="102"/>
      <c r="G37" s="102"/>
      <c r="H37" s="102"/>
      <c r="I37" s="102">
        <v>4</v>
      </c>
      <c r="J37" s="102">
        <v>4</v>
      </c>
      <c r="K37" s="102">
        <v>4</v>
      </c>
      <c r="L37" s="102">
        <v>4</v>
      </c>
      <c r="M37" s="102">
        <v>2</v>
      </c>
      <c r="N37" s="102">
        <v>2</v>
      </c>
      <c r="O37" s="102">
        <v>2</v>
      </c>
      <c r="P37" s="102">
        <v>2</v>
      </c>
      <c r="Q37" s="102">
        <v>2</v>
      </c>
      <c r="R37" s="102">
        <v>2</v>
      </c>
      <c r="S37" s="102">
        <v>2</v>
      </c>
      <c r="T37" s="102">
        <v>4</v>
      </c>
      <c r="U37" s="102">
        <v>4</v>
      </c>
      <c r="V37" s="102">
        <v>4</v>
      </c>
      <c r="W37" s="102">
        <v>4</v>
      </c>
      <c r="X37" s="102">
        <v>4</v>
      </c>
      <c r="Y37" s="102">
        <v>4</v>
      </c>
      <c r="Z37" s="102">
        <v>4</v>
      </c>
      <c r="AA37" s="102">
        <v>4</v>
      </c>
      <c r="AB37" s="102">
        <v>2</v>
      </c>
      <c r="AC37" s="102">
        <v>2</v>
      </c>
      <c r="AD37" s="102">
        <v>2</v>
      </c>
      <c r="AE37" s="102">
        <v>2</v>
      </c>
      <c r="AF37" s="102">
        <v>4</v>
      </c>
      <c r="AG37" s="102">
        <v>4</v>
      </c>
      <c r="AH37" s="101"/>
      <c r="AI37" s="101"/>
      <c r="AJ37" s="132">
        <f t="shared" ref="AJ37:AJ43" si="2">SUM(B37:AI37)/2</f>
        <v>39</v>
      </c>
      <c r="AK37" s="132">
        <f t="shared" si="1"/>
        <v>4797</v>
      </c>
      <c r="AL37" s="133" t="e">
        <f>#REF!</f>
        <v>#REF!</v>
      </c>
      <c r="AN37" s="28"/>
      <c r="AO37" s="151"/>
      <c r="AP37" s="153"/>
      <c r="AQ37" s="40"/>
      <c r="AR37" s="39"/>
      <c r="AS37" s="28"/>
    </row>
    <row r="38" spans="1:45" s="34" customFormat="1" x14ac:dyDescent="0.25">
      <c r="A38" s="77"/>
      <c r="B38" s="102"/>
      <c r="C38" s="102"/>
      <c r="D38" s="136"/>
      <c r="E38" s="134"/>
      <c r="F38" s="102"/>
      <c r="G38" s="102"/>
      <c r="H38" s="102"/>
      <c r="I38" s="102">
        <v>2</v>
      </c>
      <c r="J38" s="102">
        <v>2</v>
      </c>
      <c r="K38" s="102">
        <v>2</v>
      </c>
      <c r="L38" s="102">
        <v>10</v>
      </c>
      <c r="M38" s="102">
        <v>10</v>
      </c>
      <c r="N38" s="102">
        <v>10</v>
      </c>
      <c r="O38" s="102">
        <v>10</v>
      </c>
      <c r="P38" s="102">
        <v>10</v>
      </c>
      <c r="Q38" s="102">
        <v>10</v>
      </c>
      <c r="R38" s="102">
        <v>10</v>
      </c>
      <c r="S38" s="102">
        <v>10</v>
      </c>
      <c r="T38" s="102">
        <v>10</v>
      </c>
      <c r="U38" s="102">
        <v>10</v>
      </c>
      <c r="V38" s="102">
        <v>2</v>
      </c>
      <c r="W38" s="102">
        <v>2</v>
      </c>
      <c r="X38" s="102">
        <v>2</v>
      </c>
      <c r="Y38" s="102">
        <v>2</v>
      </c>
      <c r="Z38" s="102">
        <v>2</v>
      </c>
      <c r="AA38" s="102">
        <v>10</v>
      </c>
      <c r="AB38" s="102">
        <v>10</v>
      </c>
      <c r="AC38" s="102">
        <v>10</v>
      </c>
      <c r="AD38" s="102">
        <v>10</v>
      </c>
      <c r="AE38" s="102">
        <v>10</v>
      </c>
      <c r="AF38" s="102">
        <v>10</v>
      </c>
      <c r="AG38" s="102">
        <v>10</v>
      </c>
      <c r="AH38" s="101"/>
      <c r="AI38" s="101"/>
      <c r="AJ38" s="132">
        <f t="shared" si="2"/>
        <v>93</v>
      </c>
      <c r="AK38" s="132">
        <f t="shared" si="1"/>
        <v>11439</v>
      </c>
      <c r="AL38" s="133" t="e">
        <f>#REF!</f>
        <v>#REF!</v>
      </c>
      <c r="AN38" s="28"/>
      <c r="AO38" s="151"/>
      <c r="AP38" s="153"/>
      <c r="AQ38" s="40"/>
      <c r="AR38" s="39"/>
      <c r="AS38" s="28"/>
    </row>
    <row r="39" spans="1:45" s="34" customFormat="1" x14ac:dyDescent="0.25">
      <c r="A39" s="77"/>
      <c r="B39" s="102"/>
      <c r="C39" s="102"/>
      <c r="D39" s="136"/>
      <c r="E39" s="134"/>
      <c r="F39" s="102"/>
      <c r="G39" s="102"/>
      <c r="H39" s="136"/>
      <c r="I39" s="101">
        <v>1</v>
      </c>
      <c r="J39" s="101">
        <v>1</v>
      </c>
      <c r="K39" s="101">
        <v>1</v>
      </c>
      <c r="L39" s="101">
        <v>1</v>
      </c>
      <c r="M39" s="101">
        <v>1</v>
      </c>
      <c r="N39" s="101">
        <v>1</v>
      </c>
      <c r="O39" s="101">
        <v>1</v>
      </c>
      <c r="P39" s="101">
        <v>1</v>
      </c>
      <c r="Q39" s="101">
        <v>1</v>
      </c>
      <c r="R39" s="101">
        <v>1</v>
      </c>
      <c r="S39" s="101">
        <v>1</v>
      </c>
      <c r="T39" s="101">
        <v>1</v>
      </c>
      <c r="U39" s="101">
        <v>1</v>
      </c>
      <c r="V39" s="101">
        <v>1</v>
      </c>
      <c r="W39" s="101">
        <v>1</v>
      </c>
      <c r="X39" s="101">
        <v>1</v>
      </c>
      <c r="Y39" s="101">
        <v>1</v>
      </c>
      <c r="Z39" s="101">
        <v>1</v>
      </c>
      <c r="AA39" s="101">
        <v>1</v>
      </c>
      <c r="AB39" s="101">
        <v>1</v>
      </c>
      <c r="AC39" s="101">
        <v>1</v>
      </c>
      <c r="AD39" s="101">
        <v>1</v>
      </c>
      <c r="AE39" s="101">
        <v>1</v>
      </c>
      <c r="AF39" s="101">
        <v>1</v>
      </c>
      <c r="AG39" s="101">
        <v>1</v>
      </c>
      <c r="AH39" s="101"/>
      <c r="AI39" s="101"/>
      <c r="AJ39" s="132">
        <f t="shared" si="2"/>
        <v>12.5</v>
      </c>
      <c r="AK39" s="132">
        <f t="shared" si="1"/>
        <v>1537.5</v>
      </c>
      <c r="AL39" s="133" t="e">
        <f>#REF!</f>
        <v>#REF!</v>
      </c>
      <c r="AN39" s="28"/>
      <c r="AO39" s="151"/>
      <c r="AP39" s="153"/>
      <c r="AQ39" s="40"/>
      <c r="AR39" s="39"/>
      <c r="AS39" s="28"/>
    </row>
    <row r="40" spans="1:45" s="34" customFormat="1" x14ac:dyDescent="0.25">
      <c r="A40" s="77"/>
      <c r="B40" s="102"/>
      <c r="C40" s="102"/>
      <c r="D40" s="136"/>
      <c r="E40" s="134"/>
      <c r="F40" s="102"/>
      <c r="G40" s="102"/>
      <c r="H40" s="136"/>
      <c r="I40" s="101"/>
      <c r="J40" s="101"/>
      <c r="K40" s="101"/>
      <c r="L40" s="101">
        <v>1</v>
      </c>
      <c r="M40" s="101">
        <v>1</v>
      </c>
      <c r="N40" s="101">
        <v>1</v>
      </c>
      <c r="O40" s="101">
        <v>1</v>
      </c>
      <c r="P40" s="101">
        <v>1</v>
      </c>
      <c r="Q40" s="101">
        <v>1</v>
      </c>
      <c r="R40" s="101">
        <v>1</v>
      </c>
      <c r="S40" s="101">
        <v>1</v>
      </c>
      <c r="T40" s="101">
        <v>1</v>
      </c>
      <c r="U40" s="101">
        <v>1</v>
      </c>
      <c r="V40" s="101">
        <v>1</v>
      </c>
      <c r="W40" s="101">
        <v>1</v>
      </c>
      <c r="X40" s="101">
        <v>1</v>
      </c>
      <c r="Y40" s="101">
        <v>1</v>
      </c>
      <c r="Z40" s="101">
        <v>1</v>
      </c>
      <c r="AA40" s="101">
        <v>1</v>
      </c>
      <c r="AB40" s="101">
        <v>1</v>
      </c>
      <c r="AC40" s="101">
        <v>1</v>
      </c>
      <c r="AD40" s="101">
        <v>1</v>
      </c>
      <c r="AE40" s="101">
        <v>1</v>
      </c>
      <c r="AF40" s="101">
        <v>1</v>
      </c>
      <c r="AG40" s="101"/>
      <c r="AH40" s="101"/>
      <c r="AI40" s="101"/>
      <c r="AJ40" s="132">
        <f t="shared" si="2"/>
        <v>10.5</v>
      </c>
      <c r="AK40" s="132">
        <f t="shared" si="1"/>
        <v>1291.5</v>
      </c>
      <c r="AL40" s="133" t="e">
        <f>#REF!</f>
        <v>#REF!</v>
      </c>
      <c r="AN40" s="28"/>
      <c r="AO40" s="151"/>
      <c r="AP40" s="153"/>
      <c r="AQ40" s="40"/>
      <c r="AR40" s="39"/>
      <c r="AS40" s="162"/>
    </row>
    <row r="41" spans="1:45" x14ac:dyDescent="0.25">
      <c r="A41" s="77"/>
      <c r="B41" s="97"/>
      <c r="C41" s="97"/>
      <c r="D41" s="98"/>
      <c r="E41" s="99"/>
      <c r="F41" s="97"/>
      <c r="G41" s="97"/>
      <c r="H41" s="100"/>
      <c r="I41" s="101"/>
      <c r="J41" s="101"/>
      <c r="K41" s="102"/>
      <c r="L41" s="103"/>
      <c r="M41" s="104"/>
      <c r="N41" s="104"/>
      <c r="O41" s="104"/>
      <c r="P41" s="89"/>
      <c r="Q41" s="101"/>
      <c r="R41" s="101"/>
      <c r="S41" s="101"/>
      <c r="T41" s="103"/>
      <c r="U41" s="103"/>
      <c r="V41" s="89"/>
      <c r="W41" s="89"/>
      <c r="X41" s="89"/>
      <c r="Y41" s="89"/>
      <c r="Z41" s="89"/>
      <c r="AA41" s="101"/>
      <c r="AB41" s="101"/>
      <c r="AC41" s="101"/>
      <c r="AD41" s="104"/>
      <c r="AE41" s="104"/>
      <c r="AF41" s="103"/>
      <c r="AG41" s="89"/>
      <c r="AH41" s="89"/>
      <c r="AI41" s="89"/>
      <c r="AJ41" s="86">
        <f t="shared" si="2"/>
        <v>0</v>
      </c>
      <c r="AK41" s="86">
        <f t="shared" si="1"/>
        <v>0</v>
      </c>
      <c r="AL41" s="55" t="e">
        <f>#REF!</f>
        <v>#REF!</v>
      </c>
      <c r="AN41" s="28"/>
      <c r="AO41" s="151"/>
      <c r="AP41" s="153"/>
      <c r="AQ41" s="40"/>
      <c r="AR41" s="39"/>
      <c r="AS41" s="162"/>
    </row>
    <row r="42" spans="1:45" x14ac:dyDescent="0.25">
      <c r="A42" s="77"/>
      <c r="B42" s="97"/>
      <c r="C42" s="97"/>
      <c r="D42" s="98"/>
      <c r="E42" s="99"/>
      <c r="F42" s="97"/>
      <c r="G42" s="97"/>
      <c r="H42" s="100"/>
      <c r="I42" s="101"/>
      <c r="J42" s="101"/>
      <c r="K42" s="102"/>
      <c r="L42" s="103"/>
      <c r="M42" s="104"/>
      <c r="N42" s="104"/>
      <c r="O42" s="104"/>
      <c r="P42" s="89"/>
      <c r="Q42" s="101"/>
      <c r="R42" s="101"/>
      <c r="S42" s="101"/>
      <c r="T42" s="103"/>
      <c r="U42" s="103"/>
      <c r="V42" s="89"/>
      <c r="W42" s="89"/>
      <c r="X42" s="89"/>
      <c r="Y42" s="89"/>
      <c r="Z42" s="89"/>
      <c r="AA42" s="101"/>
      <c r="AB42" s="101"/>
      <c r="AC42" s="101"/>
      <c r="AD42" s="104"/>
      <c r="AE42" s="104"/>
      <c r="AF42" s="103"/>
      <c r="AG42" s="89"/>
      <c r="AH42" s="89"/>
      <c r="AI42" s="89"/>
      <c r="AJ42" s="86">
        <f t="shared" si="2"/>
        <v>0</v>
      </c>
      <c r="AK42" s="86">
        <f t="shared" si="1"/>
        <v>0</v>
      </c>
      <c r="AL42" s="55" t="e">
        <f>#REF!</f>
        <v>#REF!</v>
      </c>
      <c r="AN42" s="28"/>
      <c r="AO42" s="151"/>
      <c r="AP42" s="153"/>
      <c r="AQ42" s="40"/>
      <c r="AR42" s="39"/>
      <c r="AS42" s="162"/>
    </row>
    <row r="43" spans="1:45" x14ac:dyDescent="0.25">
      <c r="A43" s="77"/>
      <c r="B43" s="97"/>
      <c r="C43" s="97"/>
      <c r="D43" s="98"/>
      <c r="E43" s="99"/>
      <c r="F43" s="97"/>
      <c r="G43" s="97"/>
      <c r="H43" s="100"/>
      <c r="I43" s="101"/>
      <c r="J43" s="101"/>
      <c r="K43" s="102"/>
      <c r="L43" s="103"/>
      <c r="M43" s="104"/>
      <c r="N43" s="104"/>
      <c r="O43" s="104"/>
      <c r="P43" s="89"/>
      <c r="Q43" s="101"/>
      <c r="R43" s="101"/>
      <c r="S43" s="101"/>
      <c r="T43" s="103"/>
      <c r="U43" s="103"/>
      <c r="V43" s="89"/>
      <c r="W43" s="89"/>
      <c r="X43" s="89"/>
      <c r="Y43" s="89"/>
      <c r="Z43" s="89"/>
      <c r="AA43" s="101"/>
      <c r="AB43" s="101"/>
      <c r="AC43" s="101"/>
      <c r="AD43" s="104"/>
      <c r="AE43" s="104"/>
      <c r="AF43" s="103"/>
      <c r="AG43" s="89"/>
      <c r="AH43" s="89"/>
      <c r="AI43" s="89"/>
      <c r="AJ43" s="86">
        <f t="shared" si="2"/>
        <v>0</v>
      </c>
      <c r="AK43" s="86">
        <f t="shared" si="1"/>
        <v>0</v>
      </c>
      <c r="AL43" s="55" t="e">
        <f>#REF!</f>
        <v>#REF!</v>
      </c>
      <c r="AN43" s="28"/>
      <c r="AO43" s="151"/>
      <c r="AP43" s="153"/>
      <c r="AQ43" s="40"/>
      <c r="AR43" s="39"/>
      <c r="AS43" s="162"/>
    </row>
    <row r="44" spans="1:45" x14ac:dyDescent="0.25">
      <c r="A44" s="87"/>
      <c r="B44" s="105"/>
      <c r="C44" s="105"/>
      <c r="D44" s="106"/>
      <c r="E44" s="106"/>
      <c r="F44" s="106"/>
      <c r="G44" s="106"/>
      <c r="H44" s="106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22">
        <f>SUM(AJ36:AJ43)</f>
        <v>168</v>
      </c>
      <c r="AK44" s="22">
        <f>SUM(AK36:AK43)</f>
        <v>20664</v>
      </c>
      <c r="AL44" s="59"/>
      <c r="AN44" s="28"/>
      <c r="AO44" s="151"/>
      <c r="AP44" s="28"/>
      <c r="AQ44" s="40"/>
      <c r="AR44" s="39"/>
      <c r="AS44" s="162"/>
    </row>
    <row r="45" spans="1:45" s="34" customFormat="1" x14ac:dyDescent="0.25">
      <c r="A45" s="77"/>
      <c r="B45" s="102"/>
      <c r="C45" s="102"/>
      <c r="D45" s="102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>
        <v>1</v>
      </c>
      <c r="Y45" s="135">
        <v>1</v>
      </c>
      <c r="Z45" s="135">
        <v>1</v>
      </c>
      <c r="AA45" s="135">
        <v>1</v>
      </c>
      <c r="AB45" s="135">
        <v>1</v>
      </c>
      <c r="AC45" s="135">
        <v>1</v>
      </c>
      <c r="AD45" s="111">
        <v>1</v>
      </c>
      <c r="AE45" s="111">
        <v>1</v>
      </c>
      <c r="AF45" s="111">
        <v>1</v>
      </c>
      <c r="AG45" s="111">
        <v>1</v>
      </c>
      <c r="AH45" s="111"/>
      <c r="AI45" s="111"/>
      <c r="AJ45" s="132">
        <f>SUM(B45:AI45)/2</f>
        <v>5</v>
      </c>
      <c r="AK45" s="132">
        <f t="shared" ref="AK45:AK55" si="3">AJ45*$B$4</f>
        <v>615</v>
      </c>
      <c r="AL45" s="137" t="e">
        <f>#REF!</f>
        <v>#REF!</v>
      </c>
      <c r="AM45" s="79"/>
      <c r="AN45" s="28"/>
      <c r="AO45" s="151"/>
      <c r="AP45" s="153"/>
      <c r="AQ45" s="40"/>
      <c r="AR45" s="39"/>
      <c r="AS45" s="162"/>
    </row>
    <row r="46" spans="1:45" s="34" customFormat="1" x14ac:dyDescent="0.25">
      <c r="A46" s="77"/>
      <c r="B46" s="102"/>
      <c r="C46" s="102"/>
      <c r="D46" s="102"/>
      <c r="E46" s="102"/>
      <c r="F46" s="102"/>
      <c r="G46" s="102"/>
      <c r="H46" s="102">
        <v>1</v>
      </c>
      <c r="I46" s="102">
        <v>1</v>
      </c>
      <c r="J46" s="102">
        <v>1</v>
      </c>
      <c r="K46" s="102">
        <v>1</v>
      </c>
      <c r="L46" s="102">
        <v>1</v>
      </c>
      <c r="M46" s="102">
        <v>1</v>
      </c>
      <c r="N46" s="102">
        <v>1</v>
      </c>
      <c r="O46" s="102">
        <v>1</v>
      </c>
      <c r="P46" s="102">
        <v>1</v>
      </c>
      <c r="Q46" s="102">
        <v>1</v>
      </c>
      <c r="R46" s="102">
        <v>1</v>
      </c>
      <c r="S46" s="102">
        <v>1</v>
      </c>
      <c r="T46" s="102">
        <v>1</v>
      </c>
      <c r="U46" s="102">
        <v>1</v>
      </c>
      <c r="V46" s="102">
        <v>1</v>
      </c>
      <c r="W46" s="102">
        <v>1</v>
      </c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11"/>
      <c r="AJ46" s="132">
        <f t="shared" ref="AJ46:AJ55" si="4">SUM(B46:AI46)/2</f>
        <v>8</v>
      </c>
      <c r="AK46" s="132">
        <f t="shared" si="3"/>
        <v>984</v>
      </c>
      <c r="AL46" s="137" t="e">
        <f>#REF!</f>
        <v>#REF!</v>
      </c>
      <c r="AN46" s="28"/>
      <c r="AO46" s="151"/>
      <c r="AP46" s="153"/>
      <c r="AQ46" s="40"/>
      <c r="AR46" s="39"/>
      <c r="AS46" s="162"/>
    </row>
    <row r="47" spans="1:45" x14ac:dyDescent="0.25">
      <c r="A47" s="7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14"/>
      <c r="AJ47" s="86">
        <f t="shared" si="4"/>
        <v>0</v>
      </c>
      <c r="AK47" s="86">
        <f t="shared" si="3"/>
        <v>0</v>
      </c>
      <c r="AL47" s="123" t="e">
        <f>#REF!</f>
        <v>#REF!</v>
      </c>
      <c r="AN47" s="28"/>
      <c r="AO47" s="151"/>
      <c r="AP47" s="153"/>
      <c r="AQ47" s="40"/>
      <c r="AR47" s="39"/>
      <c r="AS47" s="162"/>
    </row>
    <row r="48" spans="1:45" x14ac:dyDescent="0.25">
      <c r="A48" s="77"/>
      <c r="B48" s="108"/>
      <c r="C48" s="108"/>
      <c r="D48" s="109"/>
      <c r="E48" s="109"/>
      <c r="F48" s="110"/>
      <c r="G48" s="110"/>
      <c r="H48" s="110"/>
      <c r="I48" s="111"/>
      <c r="J48" s="111"/>
      <c r="K48" s="111"/>
      <c r="L48" s="112"/>
      <c r="M48" s="112"/>
      <c r="N48" s="113"/>
      <c r="O48" s="113"/>
      <c r="P48" s="112"/>
      <c r="Q48" s="111"/>
      <c r="R48" s="111"/>
      <c r="S48" s="111"/>
      <c r="T48" s="112"/>
      <c r="U48" s="112"/>
      <c r="V48" s="114"/>
      <c r="W48" s="114"/>
      <c r="X48" s="114"/>
      <c r="Y48" s="114"/>
      <c r="Z48" s="114"/>
      <c r="AA48" s="111"/>
      <c r="AB48" s="111"/>
      <c r="AC48" s="111"/>
      <c r="AD48" s="113"/>
      <c r="AE48" s="113"/>
      <c r="AF48" s="112"/>
      <c r="AG48" s="114"/>
      <c r="AH48" s="114"/>
      <c r="AI48" s="114"/>
      <c r="AJ48" s="86">
        <f t="shared" si="4"/>
        <v>0</v>
      </c>
      <c r="AK48" s="86">
        <f t="shared" si="3"/>
        <v>0</v>
      </c>
      <c r="AL48" s="123" t="e">
        <f>#REF!</f>
        <v>#REF!</v>
      </c>
      <c r="AN48" s="28"/>
      <c r="AO48" s="151"/>
      <c r="AP48" s="153"/>
      <c r="AQ48" s="40"/>
      <c r="AR48" s="39"/>
      <c r="AS48" s="162"/>
    </row>
    <row r="49" spans="1:45" x14ac:dyDescent="0.25">
      <c r="A49" s="77"/>
      <c r="B49" s="108"/>
      <c r="C49" s="108"/>
      <c r="D49" s="109"/>
      <c r="E49" s="109"/>
      <c r="F49" s="110"/>
      <c r="G49" s="110"/>
      <c r="H49" s="110"/>
      <c r="I49" s="111"/>
      <c r="J49" s="111"/>
      <c r="K49" s="111"/>
      <c r="L49" s="112"/>
      <c r="M49" s="112"/>
      <c r="N49" s="113"/>
      <c r="O49" s="113"/>
      <c r="P49" s="112"/>
      <c r="Q49" s="111"/>
      <c r="R49" s="111"/>
      <c r="S49" s="111"/>
      <c r="T49" s="112"/>
      <c r="U49" s="112"/>
      <c r="V49" s="114"/>
      <c r="W49" s="114"/>
      <c r="X49" s="114"/>
      <c r="Y49" s="114"/>
      <c r="Z49" s="114"/>
      <c r="AA49" s="111"/>
      <c r="AB49" s="111"/>
      <c r="AC49" s="111"/>
      <c r="AD49" s="113"/>
      <c r="AE49" s="113"/>
      <c r="AF49" s="112"/>
      <c r="AG49" s="114"/>
      <c r="AH49" s="114"/>
      <c r="AI49" s="114"/>
      <c r="AJ49" s="86">
        <f t="shared" si="4"/>
        <v>0</v>
      </c>
      <c r="AK49" s="86">
        <f t="shared" si="3"/>
        <v>0</v>
      </c>
      <c r="AL49" s="123" t="e">
        <f>#REF!</f>
        <v>#REF!</v>
      </c>
      <c r="AN49" s="28"/>
      <c r="AO49" s="151"/>
      <c r="AP49" s="153"/>
      <c r="AQ49" s="40"/>
      <c r="AR49" s="39"/>
      <c r="AS49" s="162"/>
    </row>
    <row r="50" spans="1:45" x14ac:dyDescent="0.25">
      <c r="A50" s="77"/>
      <c r="B50" s="108"/>
      <c r="C50" s="108"/>
      <c r="D50" s="109"/>
      <c r="E50" s="109"/>
      <c r="F50" s="110"/>
      <c r="G50" s="110"/>
      <c r="H50" s="110"/>
      <c r="I50" s="111"/>
      <c r="J50" s="111"/>
      <c r="K50" s="111"/>
      <c r="L50" s="112"/>
      <c r="M50" s="112"/>
      <c r="N50" s="113"/>
      <c r="O50" s="113"/>
      <c r="P50" s="112"/>
      <c r="Q50" s="111"/>
      <c r="R50" s="111"/>
      <c r="S50" s="111"/>
      <c r="T50" s="112"/>
      <c r="U50" s="112"/>
      <c r="V50" s="114"/>
      <c r="W50" s="114"/>
      <c r="X50" s="114"/>
      <c r="Y50" s="114"/>
      <c r="Z50" s="114"/>
      <c r="AA50" s="111"/>
      <c r="AB50" s="111"/>
      <c r="AC50" s="111"/>
      <c r="AD50" s="113"/>
      <c r="AE50" s="113"/>
      <c r="AF50" s="112"/>
      <c r="AG50" s="114"/>
      <c r="AH50" s="114"/>
      <c r="AI50" s="114"/>
      <c r="AJ50" s="86">
        <f t="shared" si="4"/>
        <v>0</v>
      </c>
      <c r="AK50" s="86">
        <f t="shared" si="3"/>
        <v>0</v>
      </c>
      <c r="AL50" s="123" t="e">
        <f>#REF!</f>
        <v>#REF!</v>
      </c>
      <c r="AN50" s="28"/>
      <c r="AO50" s="151"/>
      <c r="AP50" s="153"/>
      <c r="AQ50" s="40"/>
      <c r="AR50" s="39"/>
      <c r="AS50" s="162"/>
    </row>
    <row r="51" spans="1:45" x14ac:dyDescent="0.25">
      <c r="A51" s="77"/>
      <c r="B51" s="108"/>
      <c r="C51" s="108"/>
      <c r="D51" s="109"/>
      <c r="E51" s="109"/>
      <c r="F51" s="110"/>
      <c r="G51" s="110"/>
      <c r="H51" s="110"/>
      <c r="I51" s="111"/>
      <c r="J51" s="111"/>
      <c r="K51" s="111"/>
      <c r="L51" s="112"/>
      <c r="M51" s="112"/>
      <c r="N51" s="113"/>
      <c r="O51" s="113"/>
      <c r="P51" s="112"/>
      <c r="Q51" s="111"/>
      <c r="R51" s="111"/>
      <c r="S51" s="111"/>
      <c r="T51" s="112"/>
      <c r="U51" s="112"/>
      <c r="V51" s="114"/>
      <c r="W51" s="114"/>
      <c r="X51" s="114"/>
      <c r="Y51" s="114"/>
      <c r="Z51" s="114"/>
      <c r="AA51" s="111"/>
      <c r="AB51" s="111"/>
      <c r="AC51" s="111"/>
      <c r="AD51" s="113"/>
      <c r="AE51" s="113"/>
      <c r="AF51" s="112"/>
      <c r="AG51" s="114"/>
      <c r="AH51" s="114"/>
      <c r="AI51" s="114"/>
      <c r="AJ51" s="86">
        <f t="shared" si="4"/>
        <v>0</v>
      </c>
      <c r="AK51" s="86">
        <f t="shared" si="3"/>
        <v>0</v>
      </c>
      <c r="AL51" s="123" t="e">
        <f>#REF!</f>
        <v>#REF!</v>
      </c>
      <c r="AN51" s="28"/>
      <c r="AO51" s="151"/>
      <c r="AP51" s="153"/>
      <c r="AQ51" s="40"/>
      <c r="AR51" s="39"/>
      <c r="AS51" s="162"/>
    </row>
    <row r="52" spans="1:45" x14ac:dyDescent="0.25">
      <c r="A52" s="77"/>
      <c r="B52" s="108"/>
      <c r="C52" s="108"/>
      <c r="D52" s="109"/>
      <c r="E52" s="109"/>
      <c r="F52" s="110"/>
      <c r="G52" s="110"/>
      <c r="H52" s="110"/>
      <c r="I52" s="111"/>
      <c r="J52" s="111"/>
      <c r="K52" s="111"/>
      <c r="L52" s="112"/>
      <c r="M52" s="112"/>
      <c r="N52" s="113"/>
      <c r="O52" s="113"/>
      <c r="P52" s="112"/>
      <c r="Q52" s="111"/>
      <c r="R52" s="111"/>
      <c r="S52" s="111"/>
      <c r="T52" s="112"/>
      <c r="U52" s="112"/>
      <c r="V52" s="114"/>
      <c r="W52" s="114"/>
      <c r="X52" s="114"/>
      <c r="Y52" s="114"/>
      <c r="Z52" s="114"/>
      <c r="AA52" s="111"/>
      <c r="AB52" s="111"/>
      <c r="AC52" s="111"/>
      <c r="AD52" s="113"/>
      <c r="AE52" s="113"/>
      <c r="AF52" s="112"/>
      <c r="AG52" s="114"/>
      <c r="AH52" s="114"/>
      <c r="AI52" s="114"/>
      <c r="AJ52" s="86">
        <f t="shared" si="4"/>
        <v>0</v>
      </c>
      <c r="AK52" s="86">
        <f t="shared" si="3"/>
        <v>0</v>
      </c>
      <c r="AL52" s="123" t="e">
        <f>#REF!</f>
        <v>#REF!</v>
      </c>
      <c r="AN52" s="28"/>
      <c r="AO52" s="151"/>
      <c r="AP52" s="153"/>
      <c r="AQ52" s="40"/>
      <c r="AR52" s="39"/>
      <c r="AS52" s="162"/>
    </row>
    <row r="53" spans="1:45" x14ac:dyDescent="0.25">
      <c r="A53" s="77"/>
      <c r="B53" s="108"/>
      <c r="C53" s="108"/>
      <c r="D53" s="109"/>
      <c r="E53" s="109"/>
      <c r="F53" s="110"/>
      <c r="G53" s="110"/>
      <c r="H53" s="110"/>
      <c r="I53" s="111"/>
      <c r="J53" s="111"/>
      <c r="K53" s="111"/>
      <c r="L53" s="112"/>
      <c r="M53" s="112"/>
      <c r="N53" s="113"/>
      <c r="O53" s="113"/>
      <c r="P53" s="112"/>
      <c r="Q53" s="111"/>
      <c r="R53" s="111"/>
      <c r="S53" s="111"/>
      <c r="T53" s="112"/>
      <c r="U53" s="112"/>
      <c r="V53" s="114"/>
      <c r="W53" s="114"/>
      <c r="X53" s="114"/>
      <c r="Y53" s="114"/>
      <c r="Z53" s="114"/>
      <c r="AA53" s="111"/>
      <c r="AB53" s="111"/>
      <c r="AC53" s="111"/>
      <c r="AD53" s="113"/>
      <c r="AE53" s="113"/>
      <c r="AF53" s="112"/>
      <c r="AG53" s="114"/>
      <c r="AH53" s="114"/>
      <c r="AI53" s="114"/>
      <c r="AJ53" s="86">
        <f t="shared" si="4"/>
        <v>0</v>
      </c>
      <c r="AK53" s="86">
        <f t="shared" si="3"/>
        <v>0</v>
      </c>
      <c r="AL53" s="123" t="e">
        <f>#REF!</f>
        <v>#REF!</v>
      </c>
      <c r="AN53" s="28"/>
      <c r="AO53" s="151"/>
      <c r="AP53" s="153"/>
      <c r="AQ53" s="40"/>
      <c r="AR53" s="39"/>
      <c r="AS53" s="162"/>
    </row>
    <row r="54" spans="1:45" x14ac:dyDescent="0.25">
      <c r="A54" s="77"/>
      <c r="B54" s="108"/>
      <c r="C54" s="108"/>
      <c r="D54" s="109"/>
      <c r="E54" s="109"/>
      <c r="F54" s="110"/>
      <c r="G54" s="110"/>
      <c r="H54" s="110"/>
      <c r="I54" s="111"/>
      <c r="J54" s="111"/>
      <c r="K54" s="111"/>
      <c r="L54" s="112"/>
      <c r="M54" s="112"/>
      <c r="N54" s="113"/>
      <c r="O54" s="113"/>
      <c r="P54" s="112"/>
      <c r="Q54" s="111"/>
      <c r="R54" s="111"/>
      <c r="S54" s="111"/>
      <c r="T54" s="112"/>
      <c r="U54" s="112"/>
      <c r="V54" s="114"/>
      <c r="W54" s="114"/>
      <c r="X54" s="114"/>
      <c r="Y54" s="114"/>
      <c r="Z54" s="114"/>
      <c r="AA54" s="111"/>
      <c r="AB54" s="111"/>
      <c r="AC54" s="111"/>
      <c r="AD54" s="113"/>
      <c r="AE54" s="113"/>
      <c r="AF54" s="112"/>
      <c r="AG54" s="114"/>
      <c r="AH54" s="114"/>
      <c r="AI54" s="114"/>
      <c r="AJ54" s="86">
        <f t="shared" si="4"/>
        <v>0</v>
      </c>
      <c r="AK54" s="86">
        <f t="shared" si="3"/>
        <v>0</v>
      </c>
      <c r="AL54" s="123" t="e">
        <f>#REF!</f>
        <v>#REF!</v>
      </c>
      <c r="AN54" s="28"/>
      <c r="AO54" s="151"/>
      <c r="AP54" s="153"/>
      <c r="AQ54" s="40"/>
      <c r="AR54" s="39"/>
      <c r="AS54" s="162"/>
    </row>
    <row r="55" spans="1:45" x14ac:dyDescent="0.25">
      <c r="A55" s="77"/>
      <c r="B55" s="108"/>
      <c r="C55" s="108"/>
      <c r="D55" s="109"/>
      <c r="E55" s="109"/>
      <c r="F55" s="110"/>
      <c r="G55" s="110"/>
      <c r="H55" s="110"/>
      <c r="I55" s="111"/>
      <c r="J55" s="111"/>
      <c r="K55" s="111"/>
      <c r="L55" s="112"/>
      <c r="M55" s="112"/>
      <c r="N55" s="113"/>
      <c r="O55" s="113"/>
      <c r="P55" s="112"/>
      <c r="Q55" s="111"/>
      <c r="R55" s="111"/>
      <c r="S55" s="111"/>
      <c r="T55" s="112"/>
      <c r="U55" s="112"/>
      <c r="V55" s="114"/>
      <c r="W55" s="114"/>
      <c r="X55" s="114"/>
      <c r="Y55" s="114"/>
      <c r="Z55" s="114"/>
      <c r="AA55" s="111"/>
      <c r="AB55" s="111"/>
      <c r="AC55" s="111"/>
      <c r="AD55" s="113"/>
      <c r="AE55" s="113"/>
      <c r="AF55" s="112"/>
      <c r="AG55" s="114"/>
      <c r="AH55" s="114"/>
      <c r="AI55" s="114"/>
      <c r="AJ55" s="86">
        <f t="shared" si="4"/>
        <v>0</v>
      </c>
      <c r="AK55" s="86">
        <f t="shared" si="3"/>
        <v>0</v>
      </c>
      <c r="AL55" s="123" t="e">
        <f>#REF!</f>
        <v>#REF!</v>
      </c>
      <c r="AN55" s="28"/>
      <c r="AO55" s="151"/>
      <c r="AP55" s="153"/>
      <c r="AQ55" s="40"/>
      <c r="AR55" s="39"/>
      <c r="AS55" s="162"/>
    </row>
    <row r="56" spans="1:45" x14ac:dyDescent="0.25">
      <c r="A56" s="172" t="s">
        <v>3</v>
      </c>
      <c r="B56" s="21">
        <f>SUM(B36:B55)</f>
        <v>0</v>
      </c>
      <c r="C56" s="21"/>
      <c r="D56" s="21">
        <f t="shared" ref="D56:AI56" si="5">SUM(D36:D55)</f>
        <v>0</v>
      </c>
      <c r="E56" s="21">
        <f t="shared" si="5"/>
        <v>0</v>
      </c>
      <c r="F56" s="21">
        <f t="shared" si="5"/>
        <v>0</v>
      </c>
      <c r="G56" s="21">
        <f t="shared" si="5"/>
        <v>0</v>
      </c>
      <c r="H56" s="21">
        <f t="shared" si="5"/>
        <v>2</v>
      </c>
      <c r="I56" s="71">
        <f t="shared" si="5"/>
        <v>9</v>
      </c>
      <c r="J56" s="71">
        <f t="shared" si="5"/>
        <v>9</v>
      </c>
      <c r="K56" s="71">
        <f t="shared" si="5"/>
        <v>9</v>
      </c>
      <c r="L56" s="21">
        <f t="shared" si="5"/>
        <v>18</v>
      </c>
      <c r="M56" s="21">
        <f t="shared" si="5"/>
        <v>16</v>
      </c>
      <c r="N56" s="21">
        <f t="shared" si="5"/>
        <v>16</v>
      </c>
      <c r="O56" s="21">
        <f t="shared" si="5"/>
        <v>16</v>
      </c>
      <c r="P56" s="21">
        <f t="shared" si="5"/>
        <v>16</v>
      </c>
      <c r="Q56" s="71">
        <f t="shared" si="5"/>
        <v>16</v>
      </c>
      <c r="R56" s="71">
        <f t="shared" si="5"/>
        <v>16</v>
      </c>
      <c r="S56" s="71">
        <f t="shared" si="5"/>
        <v>16</v>
      </c>
      <c r="T56" s="21">
        <f t="shared" si="5"/>
        <v>18</v>
      </c>
      <c r="U56" s="21">
        <f t="shared" si="5"/>
        <v>18</v>
      </c>
      <c r="V56" s="21">
        <f t="shared" si="5"/>
        <v>10</v>
      </c>
      <c r="W56" s="21">
        <f t="shared" si="5"/>
        <v>10</v>
      </c>
      <c r="X56" s="21">
        <f t="shared" si="5"/>
        <v>10</v>
      </c>
      <c r="Y56" s="21">
        <f t="shared" si="5"/>
        <v>10</v>
      </c>
      <c r="Z56" s="21">
        <f t="shared" si="5"/>
        <v>10</v>
      </c>
      <c r="AA56" s="71">
        <f t="shared" si="5"/>
        <v>18</v>
      </c>
      <c r="AB56" s="71">
        <f t="shared" si="5"/>
        <v>16</v>
      </c>
      <c r="AC56" s="71">
        <f t="shared" si="5"/>
        <v>16</v>
      </c>
      <c r="AD56" s="21">
        <f t="shared" si="5"/>
        <v>16</v>
      </c>
      <c r="AE56" s="21">
        <f t="shared" si="5"/>
        <v>16</v>
      </c>
      <c r="AF56" s="21">
        <f t="shared" si="5"/>
        <v>18</v>
      </c>
      <c r="AG56" s="21">
        <f t="shared" si="5"/>
        <v>17</v>
      </c>
      <c r="AH56" s="21">
        <f t="shared" si="5"/>
        <v>0</v>
      </c>
      <c r="AI56" s="21">
        <f t="shared" si="5"/>
        <v>0</v>
      </c>
      <c r="AJ56" s="22">
        <f>SUM(AJ45:AJ55)</f>
        <v>13</v>
      </c>
      <c r="AK56" s="22">
        <f>SUM(AK45:AK55)</f>
        <v>1599</v>
      </c>
      <c r="AL56" s="74"/>
      <c r="AM56" s="66"/>
      <c r="AN56" s="28"/>
      <c r="AO56" s="151"/>
      <c r="AP56" s="153"/>
      <c r="AQ56" s="155"/>
      <c r="AR56" s="39"/>
      <c r="AS56" s="162"/>
    </row>
    <row r="57" spans="1:45" x14ac:dyDescent="0.25">
      <c r="B57" s="23"/>
      <c r="C57" s="23"/>
      <c r="D57" s="2"/>
      <c r="E57" s="4"/>
      <c r="F57" s="24"/>
      <c r="G57" s="4"/>
      <c r="H57" s="4"/>
      <c r="T57" s="25"/>
      <c r="U57" s="25"/>
      <c r="AF57" s="25"/>
      <c r="AJ57" s="26"/>
      <c r="AK57" s="26"/>
      <c r="AL57" s="56"/>
      <c r="AM57" s="34"/>
      <c r="AN57" s="28"/>
      <c r="AO57" s="147"/>
      <c r="AP57" s="73"/>
      <c r="AQ57" s="73"/>
      <c r="AR57" s="73"/>
      <c r="AS57" s="162"/>
    </row>
    <row r="58" spans="1:45" x14ac:dyDescent="0.25">
      <c r="B58" s="2"/>
      <c r="C58" s="2"/>
      <c r="D58" s="2"/>
      <c r="E58" s="4"/>
      <c r="F58" s="24"/>
      <c r="G58" s="4"/>
      <c r="H58" s="4"/>
      <c r="L58" s="245"/>
      <c r="M58" s="245"/>
      <c r="N58" s="245"/>
      <c r="O58" s="245"/>
      <c r="P58" s="245"/>
      <c r="Q58" s="245"/>
      <c r="T58" s="245"/>
      <c r="U58" s="245"/>
      <c r="V58" s="245"/>
      <c r="W58" s="245"/>
      <c r="X58" s="245"/>
      <c r="Y58" s="245"/>
      <c r="AF58" s="25"/>
      <c r="AI58" s="19"/>
      <c r="AL58" s="55"/>
      <c r="AN58" s="28"/>
      <c r="AO58" s="156"/>
      <c r="AP58" s="153"/>
      <c r="AQ58" s="157"/>
      <c r="AR58" s="158"/>
      <c r="AS58" s="162"/>
    </row>
    <row r="59" spans="1:45" x14ac:dyDescent="0.25">
      <c r="B59" s="2"/>
      <c r="C59" s="2"/>
      <c r="D59" s="2"/>
      <c r="F59" s="25"/>
      <c r="L59" s="245"/>
      <c r="M59" s="245"/>
      <c r="N59" s="245"/>
      <c r="O59" s="245"/>
      <c r="P59" s="245"/>
      <c r="Q59" s="245"/>
      <c r="T59" s="245"/>
      <c r="U59" s="245"/>
      <c r="V59" s="245"/>
      <c r="W59" s="245"/>
      <c r="X59" s="245"/>
      <c r="Y59" s="245"/>
      <c r="Z59" s="30"/>
      <c r="AF59" s="25"/>
      <c r="AL59" s="55"/>
      <c r="AN59" s="28"/>
      <c r="AO59" s="156"/>
      <c r="AP59" s="39"/>
      <c r="AQ59" s="157"/>
      <c r="AR59" s="158"/>
      <c r="AS59" s="162"/>
    </row>
    <row r="60" spans="1:45" x14ac:dyDescent="0.25">
      <c r="AN60" s="28"/>
      <c r="AO60" s="28"/>
      <c r="AP60" s="162"/>
      <c r="AQ60" s="28"/>
      <c r="AR60" s="161"/>
      <c r="AS60" s="162"/>
    </row>
    <row r="61" spans="1:45" ht="20.25" x14ac:dyDescent="0.3">
      <c r="A61" s="34"/>
      <c r="B61" s="2"/>
      <c r="C61" s="2"/>
      <c r="D61" s="2"/>
      <c r="H61" s="3" t="s">
        <v>20</v>
      </c>
      <c r="AL61" s="55"/>
      <c r="AN61" s="28"/>
      <c r="AO61" s="148"/>
      <c r="AP61" s="149"/>
      <c r="AQ61" s="28"/>
      <c r="AR61" s="150"/>
      <c r="AS61" s="28"/>
    </row>
    <row r="62" spans="1:45" ht="20.25" customHeight="1" x14ac:dyDescent="0.3">
      <c r="A62" s="33" t="s">
        <v>51</v>
      </c>
      <c r="B62" s="2"/>
      <c r="C62" s="2"/>
      <c r="D62" s="2"/>
      <c r="G62" s="244" t="s">
        <v>36</v>
      </c>
      <c r="H62" s="244"/>
      <c r="I62" s="244"/>
      <c r="J62" s="244"/>
      <c r="K62" s="244"/>
      <c r="L62" s="244"/>
      <c r="M62" s="244"/>
      <c r="N62" s="244"/>
      <c r="AL62" s="55"/>
      <c r="AN62" s="28"/>
      <c r="AO62" s="28"/>
      <c r="AP62" s="28"/>
      <c r="AQ62" s="28"/>
      <c r="AR62" s="28"/>
      <c r="AS62" s="28"/>
    </row>
    <row r="63" spans="1:45" ht="15.75" x14ac:dyDescent="0.25">
      <c r="A63" s="171" t="s">
        <v>44</v>
      </c>
      <c r="B63" s="31">
        <v>167</v>
      </c>
      <c r="D63" s="6"/>
      <c r="E63" s="7"/>
      <c r="F63" s="7"/>
      <c r="G63" s="7"/>
      <c r="H63" s="7"/>
      <c r="I63" s="68" t="s">
        <v>0</v>
      </c>
      <c r="N63" s="8"/>
      <c r="O63" s="8"/>
      <c r="Q63" s="68" t="s">
        <v>1</v>
      </c>
      <c r="AB63" s="68" t="s">
        <v>2</v>
      </c>
      <c r="AL63" s="55"/>
      <c r="AN63" s="28"/>
      <c r="AO63" s="151"/>
      <c r="AP63" s="28"/>
      <c r="AQ63" s="28"/>
      <c r="AR63" s="28"/>
      <c r="AS63" s="28"/>
    </row>
    <row r="64" spans="1:45" x14ac:dyDescent="0.25">
      <c r="A64" s="93" t="s">
        <v>17</v>
      </c>
      <c r="B64" s="9">
        <v>0.16666666666666666</v>
      </c>
      <c r="C64" s="9">
        <v>0.187500000000001</v>
      </c>
      <c r="D64" s="10">
        <v>0.20833333333333401</v>
      </c>
      <c r="E64" s="11">
        <v>0.22916666666666699</v>
      </c>
      <c r="F64" s="70">
        <v>0.25</v>
      </c>
      <c r="G64" s="128">
        <v>0.27083333333333298</v>
      </c>
      <c r="H64" s="131">
        <v>0.29166666666666669</v>
      </c>
      <c r="I64" s="127">
        <v>0.3125</v>
      </c>
      <c r="J64" s="127">
        <v>0.33333333333333331</v>
      </c>
      <c r="K64" s="128">
        <v>0.35416666666666702</v>
      </c>
      <c r="L64" s="13">
        <v>0.375</v>
      </c>
      <c r="M64" s="14">
        <v>0.39583333333333298</v>
      </c>
      <c r="N64" s="14">
        <v>0.41666666666666702</v>
      </c>
      <c r="O64" s="14">
        <v>0.4375</v>
      </c>
      <c r="P64" s="15">
        <v>0.45833333333333298</v>
      </c>
      <c r="Q64" s="127">
        <v>0.47916666666666702</v>
      </c>
      <c r="R64" s="127">
        <v>0.5</v>
      </c>
      <c r="S64" s="127">
        <v>0.52083333333333304</v>
      </c>
      <c r="T64" s="127">
        <v>0.54166666666666596</v>
      </c>
      <c r="U64" s="127">
        <v>0.5625</v>
      </c>
      <c r="V64" s="15">
        <v>0.58333333333333304</v>
      </c>
      <c r="W64" s="15">
        <v>0.60416666666666596</v>
      </c>
      <c r="X64" s="15">
        <v>0.625</v>
      </c>
      <c r="Y64" s="15">
        <v>0.64583333333333304</v>
      </c>
      <c r="Z64" s="15">
        <v>0.66666666666666596</v>
      </c>
      <c r="AA64" s="69">
        <v>0.6875</v>
      </c>
      <c r="AB64" s="127">
        <v>0.70833333333333304</v>
      </c>
      <c r="AC64" s="127">
        <v>0.72916666666666596</v>
      </c>
      <c r="AD64" s="127">
        <v>0.75</v>
      </c>
      <c r="AE64" s="127">
        <v>0.77083333333333304</v>
      </c>
      <c r="AF64" s="13">
        <v>0.79166666666666596</v>
      </c>
      <c r="AG64" s="15">
        <v>0.8125</v>
      </c>
      <c r="AH64" s="15">
        <v>0.83333333333333304</v>
      </c>
      <c r="AI64" s="15">
        <v>0.85416666666666663</v>
      </c>
      <c r="AJ64" s="188" t="s">
        <v>4</v>
      </c>
      <c r="AK64" s="188" t="s">
        <v>6</v>
      </c>
      <c r="AL64" s="55"/>
      <c r="AN64" s="28"/>
      <c r="AO64" s="152"/>
      <c r="AP64" s="28"/>
      <c r="AQ64" s="28"/>
      <c r="AR64" s="28"/>
      <c r="AS64" s="28"/>
    </row>
    <row r="65" spans="1:45" s="34" customFormat="1" x14ac:dyDescent="0.25">
      <c r="A65" s="77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82"/>
      <c r="AK65" s="186"/>
      <c r="AL65" s="133"/>
      <c r="AN65" s="28"/>
      <c r="AO65" s="151"/>
      <c r="AP65" s="153"/>
      <c r="AQ65" s="40"/>
      <c r="AR65" s="39"/>
      <c r="AS65" s="28"/>
    </row>
    <row r="66" spans="1:45" s="34" customFormat="1" x14ac:dyDescent="0.25">
      <c r="A66" s="77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82"/>
      <c r="AK66" s="186"/>
      <c r="AL66" s="133"/>
      <c r="AN66" s="28"/>
      <c r="AO66" s="151"/>
      <c r="AP66" s="153"/>
      <c r="AQ66" s="40"/>
      <c r="AR66" s="39"/>
      <c r="AS66" s="28"/>
    </row>
    <row r="67" spans="1:45" s="34" customFormat="1" x14ac:dyDescent="0.25">
      <c r="A67" s="77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82"/>
      <c r="AK67" s="186"/>
      <c r="AL67" s="133"/>
      <c r="AN67" s="28"/>
      <c r="AO67" s="151"/>
      <c r="AP67" s="153"/>
      <c r="AQ67" s="40"/>
      <c r="AR67" s="39"/>
      <c r="AS67" s="28"/>
    </row>
    <row r="68" spans="1:45" s="34" customFormat="1" x14ac:dyDescent="0.25">
      <c r="A68" s="77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82"/>
      <c r="AK68" s="186"/>
      <c r="AL68" s="133"/>
      <c r="AN68" s="28"/>
      <c r="AO68" s="151"/>
      <c r="AP68" s="153"/>
      <c r="AQ68" s="40"/>
      <c r="AR68" s="39"/>
      <c r="AS68" s="28"/>
    </row>
    <row r="69" spans="1:45" s="34" customFormat="1" x14ac:dyDescent="0.25">
      <c r="A69" s="77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82"/>
      <c r="AK69" s="186"/>
      <c r="AL69" s="133"/>
      <c r="AN69" s="28"/>
      <c r="AO69" s="151"/>
      <c r="AP69" s="153"/>
      <c r="AQ69" s="40"/>
      <c r="AR69" s="39"/>
      <c r="AS69" s="28"/>
    </row>
    <row r="70" spans="1:45" s="34" customFormat="1" x14ac:dyDescent="0.25">
      <c r="A70" s="77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82"/>
      <c r="AK70" s="186"/>
      <c r="AL70" s="133"/>
      <c r="AN70" s="28"/>
      <c r="AO70" s="151"/>
      <c r="AP70" s="153"/>
      <c r="AQ70" s="40"/>
      <c r="AR70" s="39"/>
      <c r="AS70" s="28"/>
    </row>
    <row r="71" spans="1:45" x14ac:dyDescent="0.25">
      <c r="A71" s="7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182"/>
      <c r="AK71" s="186"/>
      <c r="AL71" s="55"/>
      <c r="AN71" s="28"/>
      <c r="AO71" s="151"/>
      <c r="AP71" s="153"/>
      <c r="AQ71" s="40"/>
      <c r="AR71" s="39"/>
      <c r="AS71" s="28"/>
    </row>
    <row r="72" spans="1:45" x14ac:dyDescent="0.25">
      <c r="A72" s="7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182"/>
      <c r="AK72" s="186"/>
      <c r="AL72" s="55"/>
      <c r="AN72" s="28"/>
      <c r="AO72" s="151"/>
      <c r="AP72" s="153"/>
      <c r="AQ72" s="40"/>
      <c r="AR72" s="39"/>
      <c r="AS72" s="28"/>
    </row>
    <row r="73" spans="1:45" x14ac:dyDescent="0.25">
      <c r="A73" s="7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182"/>
      <c r="AK73" s="186"/>
      <c r="AL73" s="55"/>
      <c r="AN73" s="28"/>
      <c r="AO73" s="151"/>
      <c r="AP73" s="153"/>
      <c r="AQ73" s="40"/>
      <c r="AR73" s="39"/>
      <c r="AS73" s="28"/>
    </row>
    <row r="74" spans="1:45" x14ac:dyDescent="0.25">
      <c r="A74" s="7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15"/>
      <c r="AJ74" s="182"/>
      <c r="AK74" s="186"/>
      <c r="AL74" s="55"/>
      <c r="AN74" s="28"/>
      <c r="AO74" s="151"/>
      <c r="AP74" s="153"/>
      <c r="AQ74" s="40"/>
      <c r="AR74" s="39"/>
      <c r="AS74" s="28"/>
    </row>
    <row r="75" spans="1:45" x14ac:dyDescent="0.25">
      <c r="A75" s="87"/>
      <c r="B75" s="105"/>
      <c r="C75" s="105"/>
      <c r="D75" s="106"/>
      <c r="E75" s="106"/>
      <c r="F75" s="106"/>
      <c r="G75" s="106"/>
      <c r="H75" s="106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83"/>
      <c r="AK75" s="183"/>
      <c r="AL75" s="59"/>
      <c r="AN75" s="28"/>
      <c r="AO75" s="151"/>
      <c r="AP75" s="28"/>
      <c r="AQ75" s="40"/>
      <c r="AR75" s="39"/>
      <c r="AS75" s="28"/>
    </row>
    <row r="76" spans="1:45" s="34" customFormat="1" x14ac:dyDescent="0.25">
      <c r="A76" s="77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69"/>
      <c r="AJ76" s="182"/>
      <c r="AK76" s="186"/>
      <c r="AL76" s="137"/>
      <c r="AM76" s="79">
        <f>SUM(B76:AI76)</f>
        <v>0</v>
      </c>
      <c r="AN76" s="28"/>
      <c r="AO76" s="151"/>
      <c r="AP76" s="153"/>
      <c r="AQ76" s="40"/>
      <c r="AR76" s="39"/>
      <c r="AS76" s="28"/>
    </row>
    <row r="77" spans="1:45" s="34" customFormat="1" x14ac:dyDescent="0.25">
      <c r="A77" s="77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69"/>
      <c r="AJ77" s="182"/>
      <c r="AK77" s="186"/>
      <c r="AL77" s="137"/>
      <c r="AN77" s="28"/>
      <c r="AO77" s="151"/>
      <c r="AP77" s="153"/>
      <c r="AQ77" s="40"/>
      <c r="AR77" s="39"/>
      <c r="AS77" s="28"/>
    </row>
    <row r="78" spans="1:45" x14ac:dyDescent="0.25">
      <c r="A78" s="7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15"/>
      <c r="AJ78" s="182"/>
      <c r="AK78" s="186"/>
      <c r="AL78" s="123"/>
      <c r="AN78" s="28"/>
      <c r="AO78" s="151"/>
      <c r="AP78" s="153"/>
      <c r="AQ78" s="40"/>
      <c r="AR78" s="39"/>
      <c r="AS78" s="28"/>
    </row>
    <row r="79" spans="1:45" x14ac:dyDescent="0.25">
      <c r="A79" s="7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15"/>
      <c r="AJ79" s="182"/>
      <c r="AK79" s="186"/>
      <c r="AL79" s="123"/>
      <c r="AN79" s="28"/>
      <c r="AO79" s="151"/>
      <c r="AP79" s="153"/>
      <c r="AQ79" s="40"/>
      <c r="AR79" s="39"/>
      <c r="AS79" s="28"/>
    </row>
    <row r="80" spans="1:45" x14ac:dyDescent="0.25">
      <c r="A80" s="7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15"/>
      <c r="AJ80" s="182"/>
      <c r="AK80" s="186"/>
      <c r="AL80" s="123"/>
      <c r="AN80" s="28"/>
      <c r="AO80" s="151"/>
      <c r="AP80" s="153"/>
      <c r="AQ80" s="40"/>
      <c r="AR80" s="39"/>
      <c r="AS80" s="28"/>
    </row>
    <row r="81" spans="1:45" x14ac:dyDescent="0.25">
      <c r="A81" s="7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15"/>
      <c r="AJ81" s="182"/>
      <c r="AK81" s="186"/>
      <c r="AL81" s="123"/>
      <c r="AN81" s="28"/>
      <c r="AO81" s="151"/>
      <c r="AP81" s="153"/>
      <c r="AQ81" s="40"/>
      <c r="AR81" s="39"/>
      <c r="AS81" s="28"/>
    </row>
    <row r="82" spans="1:45" x14ac:dyDescent="0.25">
      <c r="A82" s="7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15"/>
      <c r="AJ82" s="182"/>
      <c r="AK82" s="186"/>
      <c r="AL82" s="123"/>
      <c r="AN82" s="28"/>
      <c r="AO82" s="151"/>
      <c r="AP82" s="153"/>
      <c r="AQ82" s="40"/>
      <c r="AR82" s="39"/>
      <c r="AS82" s="28"/>
    </row>
    <row r="83" spans="1:45" x14ac:dyDescent="0.25">
      <c r="A83" s="7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15"/>
      <c r="AJ83" s="182"/>
      <c r="AK83" s="186"/>
      <c r="AL83" s="123"/>
      <c r="AN83" s="28"/>
      <c r="AO83" s="151"/>
      <c r="AP83" s="153"/>
      <c r="AQ83" s="40"/>
      <c r="AR83" s="39"/>
      <c r="AS83" s="28"/>
    </row>
    <row r="84" spans="1:45" x14ac:dyDescent="0.25">
      <c r="A84" s="7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15"/>
      <c r="AJ84" s="182"/>
      <c r="AK84" s="186"/>
      <c r="AL84" s="123"/>
      <c r="AN84" s="28"/>
      <c r="AO84" s="151"/>
      <c r="AP84" s="153"/>
      <c r="AQ84" s="40"/>
      <c r="AR84" s="39"/>
      <c r="AS84" s="28"/>
    </row>
    <row r="85" spans="1:45" x14ac:dyDescent="0.25">
      <c r="A85" s="7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15"/>
      <c r="AJ85" s="182"/>
      <c r="AK85" s="186"/>
      <c r="AL85" s="123"/>
      <c r="AN85" s="28"/>
      <c r="AO85" s="151"/>
      <c r="AP85" s="153"/>
      <c r="AQ85" s="40"/>
      <c r="AR85" s="39"/>
      <c r="AS85" s="28"/>
    </row>
    <row r="86" spans="1:45" x14ac:dyDescent="0.25">
      <c r="A86" s="7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15"/>
      <c r="AJ86" s="182"/>
      <c r="AK86" s="186"/>
      <c r="AL86" s="123"/>
      <c r="AN86" s="28"/>
      <c r="AO86" s="151"/>
      <c r="AP86" s="153"/>
      <c r="AQ86" s="40"/>
      <c r="AR86" s="39"/>
      <c r="AS86" s="28"/>
    </row>
    <row r="87" spans="1:45" x14ac:dyDescent="0.25">
      <c r="A87" s="172" t="s">
        <v>3</v>
      </c>
      <c r="B87" s="21">
        <f t="shared" ref="B87:AI87" si="6">SUM(B65:B86)</f>
        <v>0</v>
      </c>
      <c r="C87" s="21">
        <f t="shared" si="6"/>
        <v>0</v>
      </c>
      <c r="D87" s="21">
        <f t="shared" si="6"/>
        <v>0</v>
      </c>
      <c r="E87" s="21">
        <f t="shared" si="6"/>
        <v>0</v>
      </c>
      <c r="F87" s="21">
        <f t="shared" si="6"/>
        <v>0</v>
      </c>
      <c r="G87" s="21">
        <f t="shared" si="6"/>
        <v>0</v>
      </c>
      <c r="H87" s="21">
        <f t="shared" si="6"/>
        <v>0</v>
      </c>
      <c r="I87" s="71">
        <f t="shared" si="6"/>
        <v>0</v>
      </c>
      <c r="J87" s="71">
        <f t="shared" si="6"/>
        <v>0</v>
      </c>
      <c r="K87" s="71">
        <f t="shared" si="6"/>
        <v>0</v>
      </c>
      <c r="L87" s="21">
        <f t="shared" si="6"/>
        <v>0</v>
      </c>
      <c r="M87" s="21">
        <f t="shared" si="6"/>
        <v>0</v>
      </c>
      <c r="N87" s="21">
        <f t="shared" si="6"/>
        <v>0</v>
      </c>
      <c r="O87" s="21">
        <f t="shared" si="6"/>
        <v>0</v>
      </c>
      <c r="P87" s="21">
        <f t="shared" si="6"/>
        <v>0</v>
      </c>
      <c r="Q87" s="71">
        <f t="shared" si="6"/>
        <v>0</v>
      </c>
      <c r="R87" s="71">
        <f t="shared" si="6"/>
        <v>0</v>
      </c>
      <c r="S87" s="71">
        <f t="shared" si="6"/>
        <v>0</v>
      </c>
      <c r="T87" s="21">
        <f t="shared" si="6"/>
        <v>0</v>
      </c>
      <c r="U87" s="21">
        <f t="shared" si="6"/>
        <v>0</v>
      </c>
      <c r="V87" s="21">
        <f t="shared" si="6"/>
        <v>0</v>
      </c>
      <c r="W87" s="21">
        <f t="shared" si="6"/>
        <v>0</v>
      </c>
      <c r="X87" s="21">
        <f t="shared" si="6"/>
        <v>0</v>
      </c>
      <c r="Y87" s="21">
        <f t="shared" si="6"/>
        <v>0</v>
      </c>
      <c r="Z87" s="21">
        <f t="shared" si="6"/>
        <v>0</v>
      </c>
      <c r="AA87" s="71">
        <f t="shared" si="6"/>
        <v>0</v>
      </c>
      <c r="AB87" s="71">
        <f t="shared" si="6"/>
        <v>0</v>
      </c>
      <c r="AC87" s="71">
        <f t="shared" si="6"/>
        <v>0</v>
      </c>
      <c r="AD87" s="21">
        <f t="shared" si="6"/>
        <v>0</v>
      </c>
      <c r="AE87" s="21">
        <f t="shared" si="6"/>
        <v>0</v>
      </c>
      <c r="AF87" s="21">
        <f t="shared" si="6"/>
        <v>0</v>
      </c>
      <c r="AG87" s="21">
        <f t="shared" si="6"/>
        <v>0</v>
      </c>
      <c r="AH87" s="21">
        <f t="shared" si="6"/>
        <v>0</v>
      </c>
      <c r="AI87" s="21">
        <f t="shared" si="6"/>
        <v>0</v>
      </c>
      <c r="AJ87" s="183">
        <f>SUM(AJ76:AJ86)</f>
        <v>0</v>
      </c>
      <c r="AK87" s="183">
        <f>SUM(AK76:AK86)</f>
        <v>0</v>
      </c>
      <c r="AL87" s="74"/>
      <c r="AN87" s="28"/>
      <c r="AO87" s="151"/>
      <c r="AP87" s="154"/>
      <c r="AQ87" s="155"/>
      <c r="AR87" s="39"/>
      <c r="AS87" s="28"/>
    </row>
    <row r="88" spans="1:45" x14ac:dyDescent="0.25">
      <c r="A88" s="34"/>
      <c r="B88" s="23"/>
      <c r="C88" s="23"/>
      <c r="D88" s="2"/>
      <c r="E88" s="4"/>
      <c r="F88" s="24"/>
      <c r="G88" s="4"/>
      <c r="H88" s="4"/>
      <c r="T88" s="25"/>
      <c r="U88" s="25"/>
      <c r="AF88" s="25"/>
      <c r="AJ88" s="26"/>
      <c r="AK88" s="26"/>
      <c r="AL88" s="56"/>
      <c r="AM88" s="34"/>
      <c r="AN88" s="28"/>
      <c r="AO88" s="147"/>
      <c r="AP88" s="73"/>
      <c r="AQ88" s="73"/>
      <c r="AR88" s="73"/>
      <c r="AS88" s="28"/>
    </row>
    <row r="89" spans="1:45" x14ac:dyDescent="0.25">
      <c r="A89" s="34"/>
      <c r="B89" s="2"/>
      <c r="C89" s="2"/>
      <c r="D89" s="2"/>
      <c r="E89" s="4"/>
      <c r="F89" s="24"/>
      <c r="G89" s="4"/>
      <c r="H89" s="4"/>
      <c r="L89" s="245"/>
      <c r="M89" s="245"/>
      <c r="N89" s="245"/>
      <c r="O89" s="245"/>
      <c r="P89" s="245"/>
      <c r="Q89" s="245"/>
      <c r="T89" s="245"/>
      <c r="U89" s="245"/>
      <c r="V89" s="245"/>
      <c r="W89" s="245"/>
      <c r="X89" s="245"/>
      <c r="Y89" s="245"/>
      <c r="Z89" s="34"/>
      <c r="AF89" s="25"/>
      <c r="AI89" s="19"/>
      <c r="AL89" s="55"/>
      <c r="AN89" s="28"/>
      <c r="AO89" s="156"/>
      <c r="AP89" s="153"/>
      <c r="AQ89" s="157"/>
      <c r="AR89" s="158"/>
      <c r="AS89" s="28"/>
    </row>
    <row r="90" spans="1:45" ht="15.75" x14ac:dyDescent="0.25">
      <c r="A90" s="34"/>
      <c r="B90" s="2"/>
      <c r="C90" s="2"/>
      <c r="D90" s="2"/>
      <c r="F90" s="25"/>
      <c r="L90" s="245"/>
      <c r="M90" s="245"/>
      <c r="N90" s="245"/>
      <c r="O90" s="245"/>
      <c r="P90" s="245"/>
      <c r="Q90" s="245"/>
      <c r="T90" s="245"/>
      <c r="U90" s="245"/>
      <c r="V90" s="245"/>
      <c r="W90" s="245"/>
      <c r="X90" s="245"/>
      <c r="Y90" s="245"/>
      <c r="Z90" s="67"/>
      <c r="AF90" s="25"/>
      <c r="AL90" s="55"/>
      <c r="AN90" s="28"/>
      <c r="AO90" s="156"/>
      <c r="AP90" s="39"/>
      <c r="AQ90" s="157"/>
      <c r="AR90" s="159"/>
      <c r="AS90" s="160"/>
    </row>
    <row r="91" spans="1:45" x14ac:dyDescent="0.25">
      <c r="A91" s="60"/>
      <c r="AN91" s="28"/>
      <c r="AO91" s="156"/>
      <c r="AP91" s="39"/>
      <c r="AQ91" s="157"/>
      <c r="AR91" s="161"/>
      <c r="AS91" s="28"/>
    </row>
    <row r="92" spans="1:45" ht="20.25" x14ac:dyDescent="0.3">
      <c r="A92" s="54" t="s">
        <v>23</v>
      </c>
      <c r="B92" s="2"/>
      <c r="C92" s="2"/>
      <c r="D92" s="2"/>
      <c r="G92" s="244" t="s">
        <v>39</v>
      </c>
      <c r="H92" s="244"/>
      <c r="I92" s="244"/>
      <c r="J92" s="244"/>
      <c r="K92" s="244"/>
      <c r="L92" s="244"/>
      <c r="M92" s="244"/>
      <c r="N92" s="244"/>
      <c r="AL92" s="55"/>
      <c r="AN92" s="28"/>
      <c r="AO92" s="28"/>
      <c r="AP92" s="162"/>
      <c r="AQ92" s="163"/>
      <c r="AR92" s="158"/>
      <c r="AS92" s="28"/>
    </row>
    <row r="93" spans="1:45" ht="15.75" x14ac:dyDescent="0.25">
      <c r="A93" s="171" t="s">
        <v>44</v>
      </c>
      <c r="B93" s="92">
        <v>32</v>
      </c>
      <c r="D93" s="6"/>
      <c r="E93" s="7"/>
      <c r="F93" s="7"/>
      <c r="G93" s="7"/>
      <c r="H93" s="7"/>
      <c r="I93" s="68" t="s">
        <v>0</v>
      </c>
      <c r="N93" s="8"/>
      <c r="O93" s="8"/>
      <c r="Q93" s="68" t="s">
        <v>1</v>
      </c>
      <c r="AB93" s="68" t="s">
        <v>2</v>
      </c>
      <c r="AL93" s="55"/>
      <c r="AN93" s="28"/>
      <c r="AO93" s="28"/>
      <c r="AP93" s="28"/>
      <c r="AQ93" s="28"/>
      <c r="AR93" s="150"/>
      <c r="AS93" s="28"/>
    </row>
    <row r="94" spans="1:45" x14ac:dyDescent="0.25">
      <c r="A94" s="93" t="s">
        <v>17</v>
      </c>
      <c r="B94" s="78">
        <v>0.16666666666666666</v>
      </c>
      <c r="C94" s="9">
        <v>0.187500000000001</v>
      </c>
      <c r="D94" s="10">
        <v>0.20833333333333401</v>
      </c>
      <c r="E94" s="11">
        <v>0.22916666666666699</v>
      </c>
      <c r="F94" s="9">
        <v>0.25</v>
      </c>
      <c r="G94" s="9">
        <v>0.27083333333333298</v>
      </c>
      <c r="H94" s="12">
        <v>0.29166666666666669</v>
      </c>
      <c r="I94" s="69">
        <v>0.3125</v>
      </c>
      <c r="J94" s="69">
        <v>0.33333333333333331</v>
      </c>
      <c r="K94" s="70">
        <v>0.35416666666666702</v>
      </c>
      <c r="L94" s="13">
        <v>0.375</v>
      </c>
      <c r="M94" s="127">
        <v>0.39583333333333298</v>
      </c>
      <c r="N94" s="127">
        <v>0.41666666666666702</v>
      </c>
      <c r="O94" s="127">
        <v>0.4375</v>
      </c>
      <c r="P94" s="127">
        <v>0.45833333333333298</v>
      </c>
      <c r="Q94" s="127">
        <v>0.47916666666666702</v>
      </c>
      <c r="R94" s="127">
        <v>0.5</v>
      </c>
      <c r="S94" s="127">
        <v>0.52083333333333304</v>
      </c>
      <c r="T94" s="13">
        <v>0.54166666666666596</v>
      </c>
      <c r="U94" s="13">
        <v>0.5625</v>
      </c>
      <c r="V94" s="15">
        <v>0.58333333333333304</v>
      </c>
      <c r="W94" s="15">
        <v>0.60416666666666596</v>
      </c>
      <c r="X94" s="15">
        <v>0.625</v>
      </c>
      <c r="Y94" s="15">
        <v>0.64583333333333304</v>
      </c>
      <c r="Z94" s="15">
        <v>0.66666666666666596</v>
      </c>
      <c r="AA94" s="69">
        <v>0.6875</v>
      </c>
      <c r="AB94" s="127">
        <v>0.70833333333333304</v>
      </c>
      <c r="AC94" s="127">
        <v>0.72916666666666596</v>
      </c>
      <c r="AD94" s="127">
        <v>0.75</v>
      </c>
      <c r="AE94" s="127">
        <v>0.77083333333333304</v>
      </c>
      <c r="AF94" s="13">
        <v>0.79166666666666596</v>
      </c>
      <c r="AG94" s="15">
        <v>0.8125</v>
      </c>
      <c r="AH94" s="15">
        <v>0.83333333333333304</v>
      </c>
      <c r="AI94" s="15">
        <v>0.85416666666666663</v>
      </c>
      <c r="AJ94" s="188" t="s">
        <v>4</v>
      </c>
      <c r="AK94" s="188" t="s">
        <v>6</v>
      </c>
      <c r="AL94" s="55"/>
      <c r="AN94" s="28"/>
      <c r="AO94" s="152"/>
      <c r="AP94" s="28"/>
      <c r="AQ94" s="28"/>
      <c r="AR94" s="28"/>
      <c r="AS94" s="28"/>
    </row>
    <row r="95" spans="1:45" x14ac:dyDescent="0.25">
      <c r="A95" s="7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182"/>
      <c r="AK95" s="186"/>
      <c r="AL95" s="55"/>
      <c r="AN95" s="28"/>
      <c r="AO95" s="151"/>
      <c r="AP95" s="153"/>
      <c r="AQ95" s="40"/>
      <c r="AR95" s="39"/>
      <c r="AS95" s="28"/>
    </row>
    <row r="96" spans="1:45" x14ac:dyDescent="0.25">
      <c r="A96" s="7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182"/>
      <c r="AK96" s="186"/>
      <c r="AL96" s="55"/>
      <c r="AN96" s="28"/>
      <c r="AO96" s="151"/>
      <c r="AP96" s="153"/>
      <c r="AQ96" s="40"/>
      <c r="AR96" s="39"/>
      <c r="AS96" s="28"/>
    </row>
    <row r="97" spans="1:45" x14ac:dyDescent="0.25">
      <c r="A97" s="7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182"/>
      <c r="AK97" s="186"/>
      <c r="AL97" s="55"/>
      <c r="AN97" s="28"/>
      <c r="AO97" s="151"/>
      <c r="AP97" s="153"/>
      <c r="AQ97" s="40"/>
      <c r="AR97" s="39"/>
      <c r="AS97" s="28"/>
    </row>
    <row r="98" spans="1:45" x14ac:dyDescent="0.25">
      <c r="A98" s="7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182"/>
      <c r="AK98" s="186"/>
      <c r="AL98" s="55"/>
      <c r="AN98" s="28"/>
      <c r="AO98" s="151"/>
      <c r="AP98" s="153"/>
      <c r="AQ98" s="40"/>
      <c r="AR98" s="39"/>
      <c r="AS98" s="162"/>
    </row>
    <row r="99" spans="1:45" x14ac:dyDescent="0.25">
      <c r="A99" s="7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182"/>
      <c r="AK99" s="186"/>
      <c r="AL99" s="55"/>
      <c r="AN99" s="28"/>
      <c r="AO99" s="151"/>
      <c r="AP99" s="153"/>
      <c r="AQ99" s="40"/>
      <c r="AR99" s="39"/>
      <c r="AS99" s="162"/>
    </row>
    <row r="100" spans="1:45" x14ac:dyDescent="0.25">
      <c r="A100" s="7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182"/>
      <c r="AK100" s="186"/>
      <c r="AL100" s="55"/>
      <c r="AN100" s="28"/>
      <c r="AO100" s="151"/>
      <c r="AP100" s="153"/>
      <c r="AQ100" s="40"/>
      <c r="AR100" s="39"/>
      <c r="AS100" s="162"/>
    </row>
    <row r="101" spans="1:45" x14ac:dyDescent="0.25">
      <c r="A101" s="7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182"/>
      <c r="AK101" s="186"/>
      <c r="AL101" s="55"/>
      <c r="AN101" s="28"/>
      <c r="AO101" s="151"/>
      <c r="AP101" s="153"/>
      <c r="AQ101" s="40"/>
      <c r="AR101" s="39"/>
      <c r="AS101" s="162"/>
    </row>
    <row r="102" spans="1:45" x14ac:dyDescent="0.25">
      <c r="A102" s="7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182"/>
      <c r="AK102" s="186"/>
      <c r="AL102" s="55"/>
      <c r="AN102" s="28"/>
      <c r="AO102" s="151"/>
      <c r="AP102" s="153"/>
      <c r="AQ102" s="40"/>
      <c r="AR102" s="39"/>
      <c r="AS102" s="162"/>
    </row>
    <row r="103" spans="1:45" x14ac:dyDescent="0.25">
      <c r="A103" s="87"/>
      <c r="B103" s="105"/>
      <c r="C103" s="105"/>
      <c r="D103" s="106"/>
      <c r="E103" s="106"/>
      <c r="F103" s="106"/>
      <c r="G103" s="106"/>
      <c r="H103" s="106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83"/>
      <c r="AK103" s="183"/>
      <c r="AL103" s="59"/>
      <c r="AN103" s="28"/>
      <c r="AO103" s="151"/>
      <c r="AP103" s="28"/>
      <c r="AQ103" s="40"/>
      <c r="AR103" s="39"/>
      <c r="AS103" s="162"/>
    </row>
    <row r="104" spans="1:45" x14ac:dyDescent="0.25">
      <c r="A104" s="7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182"/>
      <c r="AK104" s="183"/>
      <c r="AL104" s="123"/>
      <c r="AM104" s="18"/>
      <c r="AN104" s="28"/>
      <c r="AO104" s="151"/>
      <c r="AP104" s="153"/>
      <c r="AQ104" s="40"/>
      <c r="AR104" s="39"/>
      <c r="AS104" s="162"/>
    </row>
    <row r="105" spans="1:45" x14ac:dyDescent="0.25">
      <c r="A105" s="7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182"/>
      <c r="AK105" s="183"/>
      <c r="AL105" s="123"/>
      <c r="AN105" s="28"/>
      <c r="AO105" s="151"/>
      <c r="AP105" s="153"/>
      <c r="AQ105" s="40"/>
      <c r="AR105" s="39"/>
      <c r="AS105" s="162"/>
    </row>
    <row r="106" spans="1:45" x14ac:dyDescent="0.25">
      <c r="A106" s="7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182"/>
      <c r="AK106" s="183"/>
      <c r="AL106" s="123"/>
      <c r="AN106" s="28"/>
      <c r="AO106" s="151"/>
      <c r="AP106" s="153"/>
      <c r="AQ106" s="40"/>
      <c r="AR106" s="39"/>
      <c r="AS106" s="162"/>
    </row>
    <row r="107" spans="1:45" x14ac:dyDescent="0.25">
      <c r="A107" s="7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182"/>
      <c r="AK107" s="183"/>
      <c r="AL107" s="123"/>
      <c r="AN107" s="28"/>
      <c r="AO107" s="151"/>
      <c r="AP107" s="153"/>
      <c r="AQ107" s="40"/>
      <c r="AR107" s="39"/>
      <c r="AS107" s="162"/>
    </row>
    <row r="108" spans="1:45" x14ac:dyDescent="0.25">
      <c r="A108" s="7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182"/>
      <c r="AK108" s="183"/>
      <c r="AL108" s="123"/>
      <c r="AN108" s="28"/>
      <c r="AO108" s="151"/>
      <c r="AP108" s="153"/>
      <c r="AQ108" s="40"/>
      <c r="AR108" s="39"/>
      <c r="AS108" s="162"/>
    </row>
    <row r="109" spans="1:45" x14ac:dyDescent="0.25">
      <c r="A109" s="7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182"/>
      <c r="AK109" s="183"/>
      <c r="AL109" s="123"/>
      <c r="AN109" s="28"/>
      <c r="AO109" s="151"/>
      <c r="AP109" s="153"/>
      <c r="AQ109" s="40"/>
      <c r="AR109" s="39"/>
      <c r="AS109" s="162"/>
    </row>
    <row r="110" spans="1:45" x14ac:dyDescent="0.25">
      <c r="A110" s="7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182"/>
      <c r="AK110" s="183"/>
      <c r="AL110" s="123"/>
      <c r="AN110" s="28"/>
      <c r="AO110" s="151"/>
      <c r="AP110" s="153"/>
      <c r="AQ110" s="40"/>
      <c r="AR110" s="39"/>
      <c r="AS110" s="162"/>
    </row>
    <row r="111" spans="1:45" x14ac:dyDescent="0.25">
      <c r="A111" s="7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182"/>
      <c r="AK111" s="183"/>
      <c r="AL111" s="123"/>
      <c r="AN111" s="28"/>
      <c r="AO111" s="151"/>
      <c r="AP111" s="153"/>
      <c r="AQ111" s="40"/>
      <c r="AR111" s="39"/>
      <c r="AS111" s="162"/>
    </row>
    <row r="112" spans="1:45" x14ac:dyDescent="0.25">
      <c r="A112" s="7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182"/>
      <c r="AK112" s="183"/>
      <c r="AL112" s="123"/>
      <c r="AN112" s="28"/>
      <c r="AO112" s="151"/>
      <c r="AP112" s="153"/>
      <c r="AQ112" s="40"/>
      <c r="AR112" s="39"/>
      <c r="AS112" s="162"/>
    </row>
    <row r="113" spans="1:45" x14ac:dyDescent="0.25">
      <c r="A113" s="7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182"/>
      <c r="AK113" s="183"/>
      <c r="AL113" s="123"/>
      <c r="AN113" s="28"/>
      <c r="AO113" s="151"/>
      <c r="AP113" s="153"/>
      <c r="AQ113" s="40"/>
      <c r="AR113" s="39"/>
      <c r="AS113" s="162"/>
    </row>
    <row r="114" spans="1:45" x14ac:dyDescent="0.25">
      <c r="A114" s="7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182"/>
      <c r="AK114" s="183"/>
      <c r="AL114" s="123"/>
      <c r="AN114" s="28"/>
      <c r="AO114" s="151"/>
      <c r="AP114" s="153"/>
      <c r="AQ114" s="40"/>
      <c r="AR114" s="39"/>
      <c r="AS114" s="162"/>
    </row>
    <row r="115" spans="1:45" x14ac:dyDescent="0.25">
      <c r="A115" s="172" t="s">
        <v>3</v>
      </c>
      <c r="B115" s="21">
        <f t="shared" ref="B115:AI115" si="7">SUM(B95:B114)</f>
        <v>0</v>
      </c>
      <c r="C115" s="21">
        <f t="shared" si="7"/>
        <v>0</v>
      </c>
      <c r="D115" s="21">
        <f t="shared" si="7"/>
        <v>0</v>
      </c>
      <c r="E115" s="21">
        <f t="shared" si="7"/>
        <v>0</v>
      </c>
      <c r="F115" s="21">
        <f t="shared" si="7"/>
        <v>0</v>
      </c>
      <c r="G115" s="21">
        <f t="shared" si="7"/>
        <v>0</v>
      </c>
      <c r="H115" s="21">
        <f t="shared" si="7"/>
        <v>0</v>
      </c>
      <c r="I115" s="71">
        <f t="shared" si="7"/>
        <v>0</v>
      </c>
      <c r="J115" s="71">
        <f t="shared" si="7"/>
        <v>0</v>
      </c>
      <c r="K115" s="71">
        <f t="shared" si="7"/>
        <v>0</v>
      </c>
      <c r="L115" s="21">
        <f t="shared" si="7"/>
        <v>0</v>
      </c>
      <c r="M115" s="21">
        <f t="shared" si="7"/>
        <v>0</v>
      </c>
      <c r="N115" s="21">
        <f t="shared" si="7"/>
        <v>0</v>
      </c>
      <c r="O115" s="21">
        <f t="shared" si="7"/>
        <v>0</v>
      </c>
      <c r="P115" s="21">
        <f t="shared" si="7"/>
        <v>0</v>
      </c>
      <c r="Q115" s="71">
        <f t="shared" si="7"/>
        <v>0</v>
      </c>
      <c r="R115" s="71">
        <f t="shared" si="7"/>
        <v>0</v>
      </c>
      <c r="S115" s="71">
        <f t="shared" si="7"/>
        <v>0</v>
      </c>
      <c r="T115" s="21">
        <f t="shared" si="7"/>
        <v>0</v>
      </c>
      <c r="U115" s="21">
        <f t="shared" si="7"/>
        <v>0</v>
      </c>
      <c r="V115" s="21">
        <f t="shared" si="7"/>
        <v>0</v>
      </c>
      <c r="W115" s="21">
        <f t="shared" si="7"/>
        <v>0</v>
      </c>
      <c r="X115" s="21">
        <f t="shared" si="7"/>
        <v>0</v>
      </c>
      <c r="Y115" s="21">
        <f t="shared" si="7"/>
        <v>0</v>
      </c>
      <c r="Z115" s="21">
        <f t="shared" si="7"/>
        <v>0</v>
      </c>
      <c r="AA115" s="71">
        <f t="shared" si="7"/>
        <v>0</v>
      </c>
      <c r="AB115" s="71">
        <f t="shared" si="7"/>
        <v>0</v>
      </c>
      <c r="AC115" s="71">
        <f t="shared" si="7"/>
        <v>0</v>
      </c>
      <c r="AD115" s="21">
        <f t="shared" si="7"/>
        <v>0</v>
      </c>
      <c r="AE115" s="21">
        <f t="shared" si="7"/>
        <v>0</v>
      </c>
      <c r="AF115" s="21">
        <f t="shared" si="7"/>
        <v>0</v>
      </c>
      <c r="AG115" s="21">
        <f t="shared" si="7"/>
        <v>0</v>
      </c>
      <c r="AH115" s="21">
        <f t="shared" si="7"/>
        <v>0</v>
      </c>
      <c r="AI115" s="21">
        <f t="shared" si="7"/>
        <v>0</v>
      </c>
      <c r="AJ115" s="183">
        <f>SUM(AJ104:AJ114)</f>
        <v>0</v>
      </c>
      <c r="AK115" s="183">
        <f>SUM(AK104:AK114)</f>
        <v>0</v>
      </c>
      <c r="AL115" s="74"/>
      <c r="AN115" s="28"/>
      <c r="AO115" s="151"/>
      <c r="AP115" s="153"/>
      <c r="AQ115" s="155"/>
      <c r="AR115" s="39"/>
      <c r="AS115" s="162"/>
    </row>
    <row r="116" spans="1:45" x14ac:dyDescent="0.25">
      <c r="A116" s="34"/>
      <c r="B116" s="23"/>
      <c r="C116" s="23"/>
      <c r="D116" s="2"/>
      <c r="E116" s="4"/>
      <c r="F116" s="24"/>
      <c r="G116" s="4"/>
      <c r="H116" s="4"/>
      <c r="T116" s="25"/>
      <c r="U116" s="25"/>
      <c r="AF116" s="25"/>
      <c r="AJ116" s="26"/>
      <c r="AK116" s="26"/>
      <c r="AL116" s="56"/>
      <c r="AM116" s="34"/>
      <c r="AN116" s="28"/>
      <c r="AO116" s="147"/>
      <c r="AP116" s="73"/>
      <c r="AQ116" s="73"/>
      <c r="AR116" s="73"/>
      <c r="AS116" s="162"/>
    </row>
    <row r="117" spans="1:45" x14ac:dyDescent="0.25">
      <c r="A117" s="34"/>
      <c r="B117" s="2"/>
      <c r="C117" s="2"/>
      <c r="D117" s="2"/>
      <c r="E117" s="4"/>
      <c r="F117" s="24"/>
      <c r="G117" s="4"/>
      <c r="H117" s="4"/>
      <c r="L117" s="245"/>
      <c r="M117" s="245"/>
      <c r="N117" s="245"/>
      <c r="O117" s="245"/>
      <c r="P117" s="245"/>
      <c r="Q117" s="245"/>
      <c r="T117" s="245"/>
      <c r="U117" s="245"/>
      <c r="V117" s="245"/>
      <c r="W117" s="245"/>
      <c r="X117" s="245"/>
      <c r="Y117" s="245"/>
      <c r="AF117" s="25"/>
      <c r="AI117" s="19"/>
      <c r="AL117" s="55"/>
      <c r="AN117" s="28"/>
      <c r="AO117" s="156"/>
      <c r="AP117" s="153"/>
      <c r="AQ117" s="157"/>
      <c r="AR117" s="158"/>
      <c r="AS117" s="162"/>
    </row>
    <row r="118" spans="1:45" x14ac:dyDescent="0.25">
      <c r="A118" s="34"/>
      <c r="B118" s="2"/>
      <c r="C118" s="2"/>
      <c r="D118" s="2"/>
      <c r="F118" s="25"/>
      <c r="L118" s="245"/>
      <c r="M118" s="245"/>
      <c r="N118" s="245"/>
      <c r="O118" s="245"/>
      <c r="P118" s="245"/>
      <c r="Q118" s="245"/>
      <c r="T118" s="245"/>
      <c r="U118" s="245"/>
      <c r="V118" s="245"/>
      <c r="W118" s="245"/>
      <c r="X118" s="245"/>
      <c r="Y118" s="245"/>
      <c r="Z118" s="30"/>
      <c r="AF118" s="25"/>
      <c r="AL118" s="55"/>
      <c r="AN118" s="28"/>
      <c r="AO118" s="28"/>
      <c r="AP118" s="28"/>
      <c r="AQ118" s="28"/>
      <c r="AR118" s="161"/>
      <c r="AS118" s="162"/>
    </row>
    <row r="119" spans="1:45" ht="15.75" x14ac:dyDescent="0.25">
      <c r="A119" s="34"/>
      <c r="AN119" s="28"/>
      <c r="AO119" s="28"/>
      <c r="AP119" s="28"/>
      <c r="AQ119" s="28"/>
      <c r="AR119" s="159"/>
      <c r="AS119" s="160"/>
    </row>
    <row r="120" spans="1:45" x14ac:dyDescent="0.25">
      <c r="A120" s="3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58"/>
      <c r="AM120" s="44"/>
      <c r="AN120" s="28"/>
      <c r="AO120" s="28"/>
      <c r="AP120" s="28"/>
      <c r="AQ120" s="28"/>
      <c r="AR120" s="28"/>
      <c r="AS120" s="28"/>
    </row>
    <row r="121" spans="1:45" ht="20.25" x14ac:dyDescent="0.3">
      <c r="A121" s="34"/>
      <c r="B121" s="2"/>
      <c r="C121" s="2"/>
      <c r="D121" s="2"/>
      <c r="H121" s="3" t="s">
        <v>20</v>
      </c>
      <c r="AL121" s="55"/>
      <c r="AN121" s="28"/>
      <c r="AO121" s="148"/>
      <c r="AP121" s="150"/>
      <c r="AQ121" s="28"/>
      <c r="AR121" s="150"/>
      <c r="AS121" s="28"/>
    </row>
    <row r="122" spans="1:45" ht="20.25" x14ac:dyDescent="0.3">
      <c r="A122" s="33" t="s">
        <v>51</v>
      </c>
      <c r="B122" s="2"/>
      <c r="C122" s="2"/>
      <c r="D122" s="2"/>
      <c r="G122" s="246" t="s">
        <v>37</v>
      </c>
      <c r="H122" s="247"/>
      <c r="I122" s="247"/>
      <c r="J122" s="247"/>
      <c r="K122" s="247"/>
      <c r="L122" s="247"/>
      <c r="M122" s="247"/>
      <c r="AL122" s="55"/>
      <c r="AN122" s="28"/>
      <c r="AO122" s="28"/>
      <c r="AP122" s="28"/>
      <c r="AQ122" s="28"/>
      <c r="AR122" s="28"/>
      <c r="AS122" s="28"/>
    </row>
    <row r="123" spans="1:45" ht="15.75" x14ac:dyDescent="0.25">
      <c r="A123" s="171" t="s">
        <v>44</v>
      </c>
      <c r="B123" s="92">
        <v>0</v>
      </c>
      <c r="D123" s="6" t="s">
        <v>5</v>
      </c>
      <c r="E123" s="7"/>
      <c r="F123" s="7"/>
      <c r="G123" s="7"/>
      <c r="H123" s="7"/>
      <c r="I123" s="68" t="s">
        <v>0</v>
      </c>
      <c r="N123" s="8"/>
      <c r="O123" s="8"/>
      <c r="Q123" s="68" t="s">
        <v>1</v>
      </c>
      <c r="AB123" s="68" t="s">
        <v>2</v>
      </c>
      <c r="AL123" s="55"/>
      <c r="AN123" s="28"/>
      <c r="AO123" s="151"/>
      <c r="AP123" s="28"/>
      <c r="AQ123" s="28"/>
      <c r="AR123" s="28"/>
      <c r="AS123" s="28"/>
    </row>
    <row r="124" spans="1:45" x14ac:dyDescent="0.25">
      <c r="A124" s="93" t="s">
        <v>17</v>
      </c>
      <c r="B124" s="9">
        <v>0.16666666666666666</v>
      </c>
      <c r="C124" s="9">
        <v>0.187500000000001</v>
      </c>
      <c r="D124" s="10">
        <v>0.20833333333333401</v>
      </c>
      <c r="E124" s="11">
        <v>0.22916666666666699</v>
      </c>
      <c r="F124" s="9">
        <v>0.25</v>
      </c>
      <c r="G124" s="9">
        <v>0.27083333333333298</v>
      </c>
      <c r="H124" s="12">
        <v>0.29166666666666669</v>
      </c>
      <c r="I124" s="69">
        <v>0.3125</v>
      </c>
      <c r="J124" s="69">
        <v>0.33333333333333331</v>
      </c>
      <c r="K124" s="70">
        <v>0.35416666666666702</v>
      </c>
      <c r="L124" s="13">
        <v>0.375</v>
      </c>
      <c r="M124" s="14">
        <v>0.39583333333333298</v>
      </c>
      <c r="N124" s="14">
        <v>0.41666666666666702</v>
      </c>
      <c r="O124" s="14">
        <v>0.4375</v>
      </c>
      <c r="P124" s="15">
        <v>0.45833333333333298</v>
      </c>
      <c r="Q124" s="69">
        <v>0.47916666666666702</v>
      </c>
      <c r="R124" s="69">
        <v>0.5</v>
      </c>
      <c r="S124" s="69">
        <v>0.52083333333333304</v>
      </c>
      <c r="T124" s="13">
        <v>0.54166666666666596</v>
      </c>
      <c r="U124" s="13">
        <v>0.5625</v>
      </c>
      <c r="V124" s="15">
        <v>0.58333333333333304</v>
      </c>
      <c r="W124" s="15">
        <v>0.60416666666666596</v>
      </c>
      <c r="X124" s="15">
        <v>0.625</v>
      </c>
      <c r="Y124" s="15">
        <v>0.64583333333333304</v>
      </c>
      <c r="Z124" s="15">
        <v>0.66666666666666596</v>
      </c>
      <c r="AA124" s="69">
        <v>0.6875</v>
      </c>
      <c r="AB124" s="69">
        <v>0.70833333333333304</v>
      </c>
      <c r="AC124" s="69">
        <v>0.72916666666666596</v>
      </c>
      <c r="AD124" s="14">
        <v>0.75</v>
      </c>
      <c r="AE124" s="14">
        <v>0.77083333333333304</v>
      </c>
      <c r="AF124" s="13">
        <v>0.79166666666666596</v>
      </c>
      <c r="AG124" s="15">
        <v>0.8125</v>
      </c>
      <c r="AH124" s="15">
        <v>0.83333333333333304</v>
      </c>
      <c r="AI124" s="15">
        <v>0.85416666666666663</v>
      </c>
      <c r="AJ124" s="188" t="s">
        <v>4</v>
      </c>
      <c r="AK124" s="188" t="s">
        <v>6</v>
      </c>
      <c r="AL124" s="55"/>
      <c r="AN124" s="28"/>
      <c r="AO124" s="152"/>
      <c r="AP124" s="28"/>
      <c r="AQ124" s="28"/>
      <c r="AR124" s="28"/>
      <c r="AS124" s="28"/>
    </row>
    <row r="125" spans="1:45" x14ac:dyDescent="0.25">
      <c r="A125" s="77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82"/>
      <c r="AK125" s="186"/>
      <c r="AL125" s="55"/>
      <c r="AN125" s="28"/>
      <c r="AO125" s="151"/>
      <c r="AP125" s="153"/>
      <c r="AQ125" s="40"/>
      <c r="AR125" s="39"/>
      <c r="AS125" s="28"/>
    </row>
    <row r="126" spans="1:45" x14ac:dyDescent="0.25">
      <c r="A126" s="77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82"/>
      <c r="AK126" s="186"/>
      <c r="AL126" s="55"/>
      <c r="AN126" s="28"/>
      <c r="AO126" s="151"/>
      <c r="AP126" s="153"/>
      <c r="AQ126" s="40"/>
      <c r="AR126" s="39"/>
      <c r="AS126" s="28"/>
    </row>
    <row r="127" spans="1:45" x14ac:dyDescent="0.25">
      <c r="A127" s="77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82"/>
      <c r="AK127" s="186"/>
      <c r="AL127" s="55"/>
      <c r="AN127" s="28"/>
      <c r="AO127" s="151"/>
      <c r="AP127" s="153"/>
      <c r="AQ127" s="40"/>
      <c r="AR127" s="39"/>
      <c r="AS127" s="28"/>
    </row>
    <row r="128" spans="1:45" x14ac:dyDescent="0.25">
      <c r="A128" s="77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82"/>
      <c r="AK128" s="186"/>
      <c r="AL128" s="55"/>
      <c r="AN128" s="28"/>
      <c r="AO128" s="151"/>
      <c r="AP128" s="153"/>
      <c r="AQ128" s="40"/>
      <c r="AR128" s="39"/>
      <c r="AS128" s="28"/>
    </row>
    <row r="129" spans="1:45" x14ac:dyDescent="0.25">
      <c r="A129" s="77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82"/>
      <c r="AK129" s="186"/>
      <c r="AL129" s="55"/>
      <c r="AN129" s="28"/>
      <c r="AO129" s="151"/>
      <c r="AP129" s="153"/>
      <c r="AQ129" s="40"/>
      <c r="AR129" s="39"/>
      <c r="AS129" s="28"/>
    </row>
    <row r="130" spans="1:45" x14ac:dyDescent="0.25">
      <c r="A130" s="77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82"/>
      <c r="AK130" s="186"/>
      <c r="AL130" s="55"/>
      <c r="AN130" s="28"/>
      <c r="AO130" s="151"/>
      <c r="AP130" s="153"/>
      <c r="AQ130" s="40"/>
      <c r="AR130" s="39"/>
      <c r="AS130" s="28"/>
    </row>
    <row r="131" spans="1:45" x14ac:dyDescent="0.25">
      <c r="A131" s="77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82"/>
      <c r="AK131" s="186"/>
      <c r="AL131" s="55"/>
      <c r="AN131" s="28"/>
      <c r="AO131" s="151"/>
      <c r="AP131" s="153"/>
      <c r="AQ131" s="40"/>
      <c r="AR131" s="39"/>
      <c r="AS131" s="28"/>
    </row>
    <row r="132" spans="1:45" x14ac:dyDescent="0.25">
      <c r="A132" s="77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82"/>
      <c r="AK132" s="186"/>
      <c r="AL132" s="55"/>
      <c r="AN132" s="28"/>
      <c r="AO132" s="151"/>
      <c r="AP132" s="153"/>
      <c r="AQ132" s="40"/>
      <c r="AR132" s="39"/>
      <c r="AS132" s="28"/>
    </row>
    <row r="133" spans="1:45" x14ac:dyDescent="0.25">
      <c r="A133" s="77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82"/>
      <c r="AK133" s="186"/>
      <c r="AL133" s="55"/>
      <c r="AN133" s="28"/>
      <c r="AO133" s="151"/>
      <c r="AP133" s="153"/>
      <c r="AQ133" s="40"/>
      <c r="AR133" s="39"/>
      <c r="AS133" s="28"/>
    </row>
    <row r="134" spans="1:45" x14ac:dyDescent="0.25">
      <c r="A134" s="77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82"/>
      <c r="AK134" s="186"/>
      <c r="AL134" s="55"/>
      <c r="AN134" s="28"/>
      <c r="AO134" s="151"/>
      <c r="AP134" s="153"/>
      <c r="AQ134" s="40"/>
      <c r="AR134" s="39"/>
      <c r="AS134" s="28"/>
    </row>
    <row r="135" spans="1:45" x14ac:dyDescent="0.25">
      <c r="A135" s="87"/>
      <c r="B135" s="105"/>
      <c r="C135" s="105"/>
      <c r="D135" s="106"/>
      <c r="E135" s="106"/>
      <c r="F135" s="106"/>
      <c r="G135" s="106"/>
      <c r="H135" s="106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83"/>
      <c r="AK135" s="183"/>
      <c r="AL135" s="59"/>
      <c r="AN135" s="28"/>
      <c r="AO135" s="151"/>
      <c r="AP135" s="28"/>
      <c r="AQ135" s="40"/>
      <c r="AR135" s="39"/>
      <c r="AS135" s="28"/>
    </row>
    <row r="136" spans="1:45" x14ac:dyDescent="0.25">
      <c r="A136" s="77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82"/>
      <c r="AK136" s="186"/>
      <c r="AL136" s="123"/>
      <c r="AM136" s="18"/>
      <c r="AN136" s="28"/>
      <c r="AO136" s="151"/>
      <c r="AP136" s="153"/>
      <c r="AQ136" s="40"/>
      <c r="AR136" s="39"/>
      <c r="AS136" s="28"/>
    </row>
    <row r="137" spans="1:45" x14ac:dyDescent="0.25">
      <c r="A137" s="77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82"/>
      <c r="AK137" s="186"/>
      <c r="AL137" s="123"/>
      <c r="AN137" s="28"/>
      <c r="AO137" s="151"/>
      <c r="AP137" s="153"/>
      <c r="AQ137" s="40"/>
      <c r="AR137" s="39"/>
      <c r="AS137" s="28"/>
    </row>
    <row r="138" spans="1:45" x14ac:dyDescent="0.25">
      <c r="A138" s="77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82"/>
      <c r="AK138" s="186"/>
      <c r="AL138" s="123"/>
      <c r="AN138" s="28"/>
      <c r="AO138" s="151"/>
      <c r="AP138" s="153"/>
      <c r="AQ138" s="40"/>
      <c r="AR138" s="39"/>
      <c r="AS138" s="28"/>
    </row>
    <row r="139" spans="1:45" x14ac:dyDescent="0.25">
      <c r="A139" s="77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82"/>
      <c r="AK139" s="186"/>
      <c r="AL139" s="123"/>
      <c r="AN139" s="28"/>
      <c r="AO139" s="151"/>
      <c r="AP139" s="153"/>
      <c r="AQ139" s="40"/>
      <c r="AR139" s="39"/>
      <c r="AS139" s="28"/>
    </row>
    <row r="140" spans="1:45" x14ac:dyDescent="0.25">
      <c r="A140" s="77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82"/>
      <c r="AK140" s="186"/>
      <c r="AL140" s="123"/>
      <c r="AN140" s="28"/>
      <c r="AO140" s="151"/>
      <c r="AP140" s="153"/>
      <c r="AQ140" s="40"/>
      <c r="AR140" s="39"/>
      <c r="AS140" s="28"/>
    </row>
    <row r="141" spans="1:45" x14ac:dyDescent="0.25">
      <c r="A141" s="77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82"/>
      <c r="AK141" s="186"/>
      <c r="AL141" s="123"/>
      <c r="AN141" s="28"/>
      <c r="AO141" s="151"/>
      <c r="AP141" s="153"/>
      <c r="AQ141" s="40"/>
      <c r="AR141" s="39"/>
      <c r="AS141" s="28"/>
    </row>
    <row r="142" spans="1:45" x14ac:dyDescent="0.25">
      <c r="A142" s="77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82"/>
      <c r="AK142" s="186"/>
      <c r="AL142" s="123"/>
      <c r="AN142" s="28"/>
      <c r="AO142" s="151"/>
      <c r="AP142" s="153"/>
      <c r="AQ142" s="40"/>
      <c r="AR142" s="39"/>
      <c r="AS142" s="28"/>
    </row>
    <row r="143" spans="1:45" x14ac:dyDescent="0.25">
      <c r="A143" s="77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82"/>
      <c r="AK143" s="186"/>
      <c r="AL143" s="123"/>
      <c r="AN143" s="28"/>
      <c r="AO143" s="151"/>
      <c r="AP143" s="153"/>
      <c r="AQ143" s="40"/>
      <c r="AR143" s="39"/>
      <c r="AS143" s="28"/>
    </row>
    <row r="144" spans="1:45" x14ac:dyDescent="0.25">
      <c r="A144" s="77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82"/>
      <c r="AK144" s="186"/>
      <c r="AL144" s="123"/>
      <c r="AN144" s="28"/>
      <c r="AO144" s="151"/>
      <c r="AP144" s="153"/>
      <c r="AQ144" s="40"/>
      <c r="AR144" s="39"/>
      <c r="AS144" s="28"/>
    </row>
    <row r="145" spans="1:45" x14ac:dyDescent="0.25">
      <c r="A145" s="77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82"/>
      <c r="AK145" s="186"/>
      <c r="AL145" s="123"/>
      <c r="AN145" s="28"/>
      <c r="AO145" s="151"/>
      <c r="AP145" s="153"/>
      <c r="AQ145" s="40"/>
      <c r="AR145" s="39"/>
      <c r="AS145" s="28"/>
    </row>
    <row r="146" spans="1:45" x14ac:dyDescent="0.25">
      <c r="A146" s="77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82"/>
      <c r="AK146" s="186"/>
      <c r="AL146" s="123"/>
      <c r="AN146" s="28"/>
      <c r="AO146" s="151"/>
      <c r="AP146" s="153"/>
      <c r="AQ146" s="40"/>
      <c r="AR146" s="39"/>
      <c r="AS146" s="28"/>
    </row>
    <row r="147" spans="1:45" x14ac:dyDescent="0.25">
      <c r="A147" s="172" t="s">
        <v>3</v>
      </c>
      <c r="B147" s="21">
        <f t="shared" ref="B147:AI147" si="8">SUM(B125:B146)</f>
        <v>0</v>
      </c>
      <c r="C147" s="21">
        <f t="shared" si="8"/>
        <v>0</v>
      </c>
      <c r="D147" s="21">
        <f t="shared" si="8"/>
        <v>0</v>
      </c>
      <c r="E147" s="21">
        <f t="shared" si="8"/>
        <v>0</v>
      </c>
      <c r="F147" s="21">
        <f t="shared" si="8"/>
        <v>0</v>
      </c>
      <c r="G147" s="21">
        <f t="shared" si="8"/>
        <v>0</v>
      </c>
      <c r="H147" s="21">
        <f t="shared" si="8"/>
        <v>0</v>
      </c>
      <c r="I147" s="71">
        <f t="shared" si="8"/>
        <v>0</v>
      </c>
      <c r="J147" s="71">
        <f t="shared" si="8"/>
        <v>0</v>
      </c>
      <c r="K147" s="71">
        <f t="shared" si="8"/>
        <v>0</v>
      </c>
      <c r="L147" s="21">
        <f t="shared" si="8"/>
        <v>0</v>
      </c>
      <c r="M147" s="21">
        <f t="shared" si="8"/>
        <v>0</v>
      </c>
      <c r="N147" s="21">
        <f t="shared" si="8"/>
        <v>0</v>
      </c>
      <c r="O147" s="21">
        <f t="shared" si="8"/>
        <v>0</v>
      </c>
      <c r="P147" s="21">
        <f t="shared" si="8"/>
        <v>0</v>
      </c>
      <c r="Q147" s="71">
        <f t="shared" si="8"/>
        <v>0</v>
      </c>
      <c r="R147" s="71">
        <f t="shared" si="8"/>
        <v>0</v>
      </c>
      <c r="S147" s="71">
        <f t="shared" si="8"/>
        <v>0</v>
      </c>
      <c r="T147" s="21">
        <f t="shared" si="8"/>
        <v>0</v>
      </c>
      <c r="U147" s="21">
        <f t="shared" si="8"/>
        <v>0</v>
      </c>
      <c r="V147" s="21">
        <f t="shared" si="8"/>
        <v>0</v>
      </c>
      <c r="W147" s="21">
        <f t="shared" si="8"/>
        <v>0</v>
      </c>
      <c r="X147" s="21">
        <f t="shared" si="8"/>
        <v>0</v>
      </c>
      <c r="Y147" s="21">
        <f t="shared" si="8"/>
        <v>0</v>
      </c>
      <c r="Z147" s="21">
        <f t="shared" si="8"/>
        <v>0</v>
      </c>
      <c r="AA147" s="71">
        <f t="shared" si="8"/>
        <v>0</v>
      </c>
      <c r="AB147" s="71">
        <f t="shared" si="8"/>
        <v>0</v>
      </c>
      <c r="AC147" s="71">
        <f t="shared" si="8"/>
        <v>0</v>
      </c>
      <c r="AD147" s="21">
        <f t="shared" si="8"/>
        <v>0</v>
      </c>
      <c r="AE147" s="21">
        <f t="shared" si="8"/>
        <v>0</v>
      </c>
      <c r="AF147" s="21">
        <f t="shared" si="8"/>
        <v>0</v>
      </c>
      <c r="AG147" s="21">
        <f t="shared" si="8"/>
        <v>0</v>
      </c>
      <c r="AH147" s="21">
        <f t="shared" si="8"/>
        <v>0</v>
      </c>
      <c r="AI147" s="21">
        <f t="shared" si="8"/>
        <v>0</v>
      </c>
      <c r="AJ147" s="183">
        <f>SUM(AJ136:AJ146)</f>
        <v>0</v>
      </c>
      <c r="AK147" s="183">
        <f>SUM(AK136:AK146)</f>
        <v>0</v>
      </c>
      <c r="AL147" s="74"/>
      <c r="AN147" s="28"/>
      <c r="AO147" s="151"/>
      <c r="AP147" s="154"/>
      <c r="AQ147" s="155"/>
      <c r="AR147" s="39"/>
      <c r="AS147" s="28"/>
    </row>
    <row r="148" spans="1:45" x14ac:dyDescent="0.25">
      <c r="A148" s="34"/>
      <c r="B148" s="23"/>
      <c r="C148" s="23"/>
      <c r="D148" s="2"/>
      <c r="E148" s="4"/>
      <c r="F148" s="24"/>
      <c r="G148" s="4"/>
      <c r="H148" s="4"/>
      <c r="T148" s="25"/>
      <c r="U148" s="25"/>
      <c r="AF148" s="25"/>
      <c r="AJ148" s="26"/>
      <c r="AK148" s="26"/>
      <c r="AL148" s="56"/>
      <c r="AM148" s="34"/>
      <c r="AN148" s="28"/>
      <c r="AO148" s="147"/>
      <c r="AP148" s="73"/>
      <c r="AQ148" s="73"/>
      <c r="AR148" s="73"/>
      <c r="AS148" s="28"/>
    </row>
    <row r="149" spans="1:45" x14ac:dyDescent="0.25">
      <c r="A149" s="34"/>
      <c r="B149" s="2"/>
      <c r="C149" s="2"/>
      <c r="D149" s="2"/>
      <c r="E149" s="4"/>
      <c r="F149" s="24"/>
      <c r="G149" s="4"/>
      <c r="H149" s="4"/>
      <c r="L149" s="245"/>
      <c r="M149" s="245"/>
      <c r="N149" s="245"/>
      <c r="O149" s="245"/>
      <c r="P149" s="245"/>
      <c r="Q149" s="245"/>
      <c r="T149" s="245"/>
      <c r="U149" s="245"/>
      <c r="V149" s="245"/>
      <c r="W149" s="245"/>
      <c r="X149" s="245"/>
      <c r="Y149" s="245"/>
      <c r="AF149" s="25"/>
      <c r="AI149" s="19"/>
      <c r="AL149" s="55"/>
      <c r="AN149" s="28"/>
      <c r="AO149" s="156"/>
      <c r="AP149" s="153"/>
      <c r="AQ149" s="157"/>
      <c r="AR149" s="158"/>
      <c r="AS149" s="28"/>
    </row>
    <row r="150" spans="1:45" ht="15.75" x14ac:dyDescent="0.25">
      <c r="A150" s="34"/>
      <c r="B150" s="2"/>
      <c r="C150" s="2"/>
      <c r="D150" s="2"/>
      <c r="F150" s="25"/>
      <c r="L150" s="245"/>
      <c r="M150" s="245"/>
      <c r="N150" s="245"/>
      <c r="O150" s="245"/>
      <c r="P150" s="245"/>
      <c r="Q150" s="245"/>
      <c r="T150" s="245"/>
      <c r="U150" s="245"/>
      <c r="V150" s="245"/>
      <c r="W150" s="245"/>
      <c r="X150" s="245"/>
      <c r="Y150" s="245"/>
      <c r="Z150" s="30"/>
      <c r="AF150" s="25"/>
      <c r="AL150" s="55"/>
      <c r="AN150" s="28"/>
      <c r="AO150" s="156"/>
      <c r="AP150" s="39"/>
      <c r="AQ150" s="157"/>
      <c r="AR150" s="159"/>
      <c r="AS150" s="160"/>
    </row>
    <row r="151" spans="1:45" x14ac:dyDescent="0.25">
      <c r="A151" s="60"/>
      <c r="AN151" s="28"/>
      <c r="AO151" s="156"/>
      <c r="AP151" s="39"/>
      <c r="AQ151" s="157"/>
      <c r="AR151" s="161"/>
      <c r="AS151" s="28"/>
    </row>
    <row r="152" spans="1:45" ht="20.25" x14ac:dyDescent="0.3">
      <c r="A152" s="54" t="s">
        <v>23</v>
      </c>
      <c r="B152" s="2"/>
      <c r="C152" s="2"/>
      <c r="D152" s="2"/>
      <c r="G152" s="244" t="s">
        <v>40</v>
      </c>
      <c r="H152" s="244"/>
      <c r="I152" s="244"/>
      <c r="J152" s="244"/>
      <c r="K152" s="244"/>
      <c r="L152" s="244"/>
      <c r="M152" s="244"/>
      <c r="N152" s="244"/>
      <c r="AL152" s="55"/>
      <c r="AN152" s="28"/>
      <c r="AO152" s="28"/>
      <c r="AP152" s="162"/>
      <c r="AQ152" s="163"/>
      <c r="AR152" s="158"/>
      <c r="AS152" s="28"/>
    </row>
    <row r="153" spans="1:45" ht="15.75" x14ac:dyDescent="0.25">
      <c r="A153" s="171" t="s">
        <v>44</v>
      </c>
      <c r="B153" s="31">
        <v>0</v>
      </c>
      <c r="D153" s="6"/>
      <c r="E153" s="7"/>
      <c r="F153" s="7"/>
      <c r="G153" s="7"/>
      <c r="H153" s="7"/>
      <c r="I153" s="68" t="s">
        <v>0</v>
      </c>
      <c r="N153" s="8"/>
      <c r="O153" s="8"/>
      <c r="Q153" s="68" t="s">
        <v>1</v>
      </c>
      <c r="AB153" s="68" t="s">
        <v>2</v>
      </c>
      <c r="AL153" s="55"/>
      <c r="AN153" s="28"/>
      <c r="AO153" s="28"/>
      <c r="AP153" s="28"/>
      <c r="AQ153" s="28"/>
      <c r="AR153" s="28"/>
      <c r="AS153" s="28"/>
    </row>
    <row r="154" spans="1:45" x14ac:dyDescent="0.25">
      <c r="A154" s="93" t="s">
        <v>17</v>
      </c>
      <c r="B154" s="9">
        <v>0.16666666666666666</v>
      </c>
      <c r="C154" s="9">
        <v>0.187500000000001</v>
      </c>
      <c r="D154" s="10">
        <v>0.20833333333333401</v>
      </c>
      <c r="E154" s="11">
        <v>0.22916666666666699</v>
      </c>
      <c r="F154" s="9">
        <v>0.25</v>
      </c>
      <c r="G154" s="9">
        <v>0.27083333333333298</v>
      </c>
      <c r="H154" s="12">
        <v>0.29166666666666669</v>
      </c>
      <c r="I154" s="69">
        <v>0.3125</v>
      </c>
      <c r="J154" s="69">
        <v>0.33333333333333331</v>
      </c>
      <c r="K154" s="70">
        <v>0.35416666666666702</v>
      </c>
      <c r="L154" s="13">
        <v>0.375</v>
      </c>
      <c r="M154" s="14">
        <v>0.39583333333333298</v>
      </c>
      <c r="N154" s="14">
        <v>0.41666666666666702</v>
      </c>
      <c r="O154" s="14">
        <v>0.4375</v>
      </c>
      <c r="P154" s="15">
        <v>0.45833333333333298</v>
      </c>
      <c r="Q154" s="69">
        <v>0.47916666666666702</v>
      </c>
      <c r="R154" s="69">
        <v>0.5</v>
      </c>
      <c r="S154" s="69">
        <v>0.52083333333333304</v>
      </c>
      <c r="T154" s="13">
        <v>0.54166666666666596</v>
      </c>
      <c r="U154" s="13">
        <v>0.5625</v>
      </c>
      <c r="V154" s="15">
        <v>0.58333333333333304</v>
      </c>
      <c r="W154" s="15">
        <v>0.60416666666666596</v>
      </c>
      <c r="X154" s="15">
        <v>0.625</v>
      </c>
      <c r="Y154" s="15">
        <v>0.64583333333333304</v>
      </c>
      <c r="Z154" s="15">
        <v>0.66666666666666596</v>
      </c>
      <c r="AA154" s="69">
        <v>0.6875</v>
      </c>
      <c r="AB154" s="69">
        <v>0.70833333333333304</v>
      </c>
      <c r="AC154" s="69">
        <v>0.72916666666666596</v>
      </c>
      <c r="AD154" s="14">
        <v>0.75</v>
      </c>
      <c r="AE154" s="14">
        <v>0.77083333333333304</v>
      </c>
      <c r="AF154" s="13">
        <v>0.79166666666666596</v>
      </c>
      <c r="AG154" s="15">
        <v>0.8125</v>
      </c>
      <c r="AH154" s="15">
        <v>0.83333333333333304</v>
      </c>
      <c r="AI154" s="15">
        <v>0.85416666666666663</v>
      </c>
      <c r="AJ154" s="188" t="s">
        <v>4</v>
      </c>
      <c r="AK154" s="188" t="s">
        <v>6</v>
      </c>
      <c r="AL154" s="55"/>
      <c r="AN154" s="28"/>
      <c r="AO154" s="152"/>
      <c r="AP154" s="28"/>
      <c r="AQ154" s="28"/>
      <c r="AR154" s="28"/>
      <c r="AS154" s="28"/>
    </row>
    <row r="155" spans="1:45" x14ac:dyDescent="0.25">
      <c r="A155" s="77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82"/>
      <c r="AK155" s="186"/>
      <c r="AL155" s="55"/>
      <c r="AN155" s="28"/>
      <c r="AO155" s="151"/>
      <c r="AP155" s="153"/>
      <c r="AQ155" s="40"/>
      <c r="AR155" s="39"/>
      <c r="AS155" s="28"/>
    </row>
    <row r="156" spans="1:45" x14ac:dyDescent="0.25">
      <c r="A156" s="77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82"/>
      <c r="AK156" s="186"/>
      <c r="AL156" s="55"/>
      <c r="AN156" s="28"/>
      <c r="AO156" s="151"/>
      <c r="AP156" s="153"/>
      <c r="AQ156" s="40"/>
      <c r="AR156" s="39"/>
      <c r="AS156" s="28"/>
    </row>
    <row r="157" spans="1:45" x14ac:dyDescent="0.25">
      <c r="A157" s="77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82"/>
      <c r="AK157" s="186"/>
      <c r="AL157" s="55"/>
      <c r="AN157" s="28"/>
      <c r="AO157" s="151"/>
      <c r="AP157" s="153"/>
      <c r="AQ157" s="40"/>
      <c r="AR157" s="39"/>
      <c r="AS157" s="28"/>
    </row>
    <row r="158" spans="1:45" x14ac:dyDescent="0.25">
      <c r="A158" s="77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82"/>
      <c r="AK158" s="186"/>
      <c r="AL158" s="55"/>
      <c r="AN158" s="28"/>
      <c r="AO158" s="151"/>
      <c r="AP158" s="153"/>
      <c r="AQ158" s="40"/>
      <c r="AR158" s="39"/>
      <c r="AS158" s="162"/>
    </row>
    <row r="159" spans="1:45" x14ac:dyDescent="0.25">
      <c r="A159" s="77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82"/>
      <c r="AK159" s="186"/>
      <c r="AL159" s="55"/>
      <c r="AN159" s="28"/>
      <c r="AO159" s="151"/>
      <c r="AP159" s="153"/>
      <c r="AQ159" s="40"/>
      <c r="AR159" s="39"/>
      <c r="AS159" s="162"/>
    </row>
    <row r="160" spans="1:45" x14ac:dyDescent="0.25">
      <c r="A160" s="77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82"/>
      <c r="AK160" s="186"/>
      <c r="AL160" s="55"/>
      <c r="AN160" s="28"/>
      <c r="AO160" s="151"/>
      <c r="AP160" s="153"/>
      <c r="AQ160" s="40"/>
      <c r="AR160" s="39"/>
      <c r="AS160" s="162"/>
    </row>
    <row r="161" spans="1:45" x14ac:dyDescent="0.25">
      <c r="A161" s="77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82"/>
      <c r="AK161" s="186"/>
      <c r="AL161" s="55"/>
      <c r="AN161" s="28"/>
      <c r="AO161" s="151"/>
      <c r="AP161" s="153"/>
      <c r="AQ161" s="40"/>
      <c r="AR161" s="39"/>
      <c r="AS161" s="162"/>
    </row>
    <row r="162" spans="1:45" x14ac:dyDescent="0.25">
      <c r="A162" s="77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82"/>
      <c r="AK162" s="186"/>
      <c r="AL162" s="55"/>
      <c r="AN162" s="28"/>
      <c r="AO162" s="151"/>
      <c r="AP162" s="153"/>
      <c r="AQ162" s="40"/>
      <c r="AR162" s="39"/>
      <c r="AS162" s="162"/>
    </row>
    <row r="163" spans="1:45" x14ac:dyDescent="0.25">
      <c r="A163" s="87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83"/>
      <c r="AK163" s="183"/>
      <c r="AL163" s="59"/>
      <c r="AN163" s="28"/>
      <c r="AO163" s="151"/>
      <c r="AP163" s="28"/>
      <c r="AQ163" s="40"/>
      <c r="AR163" s="39"/>
      <c r="AS163" s="162"/>
    </row>
    <row r="164" spans="1:45" x14ac:dyDescent="0.25">
      <c r="A164" s="77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82"/>
      <c r="AK164" s="186"/>
      <c r="AL164" s="123"/>
      <c r="AM164" s="18">
        <f>SUM(B164:AI164)</f>
        <v>0</v>
      </c>
      <c r="AN164" s="28"/>
      <c r="AO164" s="151"/>
      <c r="AP164" s="153"/>
      <c r="AQ164" s="40"/>
      <c r="AR164" s="39"/>
      <c r="AS164" s="162"/>
    </row>
    <row r="165" spans="1:45" x14ac:dyDescent="0.25">
      <c r="A165" s="77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82"/>
      <c r="AK165" s="186"/>
      <c r="AL165" s="123"/>
      <c r="AN165" s="28"/>
      <c r="AO165" s="151"/>
      <c r="AP165" s="153"/>
      <c r="AQ165" s="40"/>
      <c r="AR165" s="39"/>
      <c r="AS165" s="162"/>
    </row>
    <row r="166" spans="1:45" x14ac:dyDescent="0.25">
      <c r="A166" s="77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82"/>
      <c r="AK166" s="186"/>
      <c r="AL166" s="123"/>
      <c r="AN166" s="28"/>
      <c r="AO166" s="151"/>
      <c r="AP166" s="153"/>
      <c r="AQ166" s="40"/>
      <c r="AR166" s="39"/>
      <c r="AS166" s="162"/>
    </row>
    <row r="167" spans="1:45" x14ac:dyDescent="0.25">
      <c r="A167" s="77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82"/>
      <c r="AK167" s="186"/>
      <c r="AL167" s="123"/>
      <c r="AN167" s="28"/>
      <c r="AO167" s="151"/>
      <c r="AP167" s="153"/>
      <c r="AQ167" s="40"/>
      <c r="AR167" s="39"/>
      <c r="AS167" s="162"/>
    </row>
    <row r="168" spans="1:45" x14ac:dyDescent="0.25">
      <c r="A168" s="77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82"/>
      <c r="AK168" s="186"/>
      <c r="AL168" s="123"/>
      <c r="AN168" s="28"/>
      <c r="AO168" s="151"/>
      <c r="AP168" s="153"/>
      <c r="AQ168" s="40"/>
      <c r="AR168" s="39"/>
      <c r="AS168" s="162"/>
    </row>
    <row r="169" spans="1:45" x14ac:dyDescent="0.25">
      <c r="A169" s="77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82"/>
      <c r="AK169" s="186"/>
      <c r="AL169" s="123"/>
      <c r="AN169" s="28"/>
      <c r="AO169" s="151"/>
      <c r="AP169" s="153"/>
      <c r="AQ169" s="40"/>
      <c r="AR169" s="39"/>
      <c r="AS169" s="162"/>
    </row>
    <row r="170" spans="1:45" x14ac:dyDescent="0.25">
      <c r="A170" s="77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82"/>
      <c r="AK170" s="186"/>
      <c r="AL170" s="123"/>
      <c r="AN170" s="28"/>
      <c r="AO170" s="151"/>
      <c r="AP170" s="153"/>
      <c r="AQ170" s="40"/>
      <c r="AR170" s="39"/>
      <c r="AS170" s="162"/>
    </row>
    <row r="171" spans="1:45" x14ac:dyDescent="0.25">
      <c r="A171" s="77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82"/>
      <c r="AK171" s="186"/>
      <c r="AL171" s="123"/>
      <c r="AN171" s="28"/>
      <c r="AO171" s="151"/>
      <c r="AP171" s="153"/>
      <c r="AQ171" s="40"/>
      <c r="AR171" s="39"/>
      <c r="AS171" s="162"/>
    </row>
    <row r="172" spans="1:45" x14ac:dyDescent="0.25">
      <c r="A172" s="77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82"/>
      <c r="AK172" s="186"/>
      <c r="AL172" s="123"/>
      <c r="AN172" s="28"/>
      <c r="AO172" s="151"/>
      <c r="AP172" s="153"/>
      <c r="AQ172" s="40"/>
      <c r="AR172" s="39"/>
      <c r="AS172" s="162"/>
    </row>
    <row r="173" spans="1:45" x14ac:dyDescent="0.25">
      <c r="A173" s="77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82"/>
      <c r="AK173" s="186"/>
      <c r="AL173" s="123"/>
      <c r="AN173" s="28"/>
      <c r="AO173" s="151"/>
      <c r="AP173" s="153"/>
      <c r="AQ173" s="40"/>
      <c r="AR173" s="39"/>
      <c r="AS173" s="162"/>
    </row>
    <row r="174" spans="1:45" x14ac:dyDescent="0.25">
      <c r="A174" s="77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82"/>
      <c r="AK174" s="186"/>
      <c r="AL174" s="123"/>
      <c r="AN174" s="28"/>
      <c r="AO174" s="151"/>
      <c r="AP174" s="153"/>
      <c r="AQ174" s="40"/>
      <c r="AR174" s="39"/>
      <c r="AS174" s="162"/>
    </row>
    <row r="175" spans="1:45" x14ac:dyDescent="0.25">
      <c r="A175" s="172" t="s">
        <v>3</v>
      </c>
      <c r="B175" s="21">
        <f t="shared" ref="B175:AI175" si="9">SUM(B155:B174)</f>
        <v>0</v>
      </c>
      <c r="C175" s="21">
        <f t="shared" si="9"/>
        <v>0</v>
      </c>
      <c r="D175" s="21">
        <f t="shared" si="9"/>
        <v>0</v>
      </c>
      <c r="E175" s="21">
        <f t="shared" si="9"/>
        <v>0</v>
      </c>
      <c r="F175" s="21">
        <f t="shared" si="9"/>
        <v>0</v>
      </c>
      <c r="G175" s="21">
        <f t="shared" si="9"/>
        <v>0</v>
      </c>
      <c r="H175" s="21">
        <f t="shared" si="9"/>
        <v>0</v>
      </c>
      <c r="I175" s="71">
        <f t="shared" si="9"/>
        <v>0</v>
      </c>
      <c r="J175" s="71">
        <f t="shared" si="9"/>
        <v>0</v>
      </c>
      <c r="K175" s="71">
        <f t="shared" si="9"/>
        <v>0</v>
      </c>
      <c r="L175" s="21">
        <f t="shared" si="9"/>
        <v>0</v>
      </c>
      <c r="M175" s="21">
        <f t="shared" si="9"/>
        <v>0</v>
      </c>
      <c r="N175" s="21">
        <f t="shared" si="9"/>
        <v>0</v>
      </c>
      <c r="O175" s="21">
        <f t="shared" si="9"/>
        <v>0</v>
      </c>
      <c r="P175" s="21">
        <f t="shared" si="9"/>
        <v>0</v>
      </c>
      <c r="Q175" s="71">
        <f t="shared" si="9"/>
        <v>0</v>
      </c>
      <c r="R175" s="71">
        <f t="shared" si="9"/>
        <v>0</v>
      </c>
      <c r="S175" s="71">
        <f t="shared" si="9"/>
        <v>0</v>
      </c>
      <c r="T175" s="21">
        <f t="shared" si="9"/>
        <v>0</v>
      </c>
      <c r="U175" s="21">
        <f t="shared" si="9"/>
        <v>0</v>
      </c>
      <c r="V175" s="21">
        <f t="shared" si="9"/>
        <v>0</v>
      </c>
      <c r="W175" s="21">
        <f t="shared" si="9"/>
        <v>0</v>
      </c>
      <c r="X175" s="21">
        <f t="shared" si="9"/>
        <v>0</v>
      </c>
      <c r="Y175" s="21">
        <f t="shared" si="9"/>
        <v>0</v>
      </c>
      <c r="Z175" s="21">
        <f t="shared" si="9"/>
        <v>0</v>
      </c>
      <c r="AA175" s="71">
        <f t="shared" si="9"/>
        <v>0</v>
      </c>
      <c r="AB175" s="71">
        <f t="shared" si="9"/>
        <v>0</v>
      </c>
      <c r="AC175" s="71">
        <f t="shared" si="9"/>
        <v>0</v>
      </c>
      <c r="AD175" s="21">
        <f t="shared" si="9"/>
        <v>0</v>
      </c>
      <c r="AE175" s="21">
        <f t="shared" si="9"/>
        <v>0</v>
      </c>
      <c r="AF175" s="21">
        <f t="shared" si="9"/>
        <v>0</v>
      </c>
      <c r="AG175" s="21">
        <f t="shared" si="9"/>
        <v>0</v>
      </c>
      <c r="AH175" s="21">
        <f t="shared" si="9"/>
        <v>0</v>
      </c>
      <c r="AI175" s="21">
        <f t="shared" si="9"/>
        <v>0</v>
      </c>
      <c r="AJ175" s="183">
        <f>SUM(AJ164:AJ174)</f>
        <v>0</v>
      </c>
      <c r="AK175" s="183">
        <f>SUM(AK164:AK174)</f>
        <v>0</v>
      </c>
      <c r="AL175" s="74"/>
      <c r="AN175" s="28"/>
      <c r="AO175" s="151"/>
      <c r="AP175" s="153"/>
      <c r="AQ175" s="155"/>
      <c r="AR175" s="39"/>
      <c r="AS175" s="162"/>
    </row>
    <row r="176" spans="1:45" x14ac:dyDescent="0.25">
      <c r="A176" s="34"/>
      <c r="B176" s="23"/>
      <c r="C176" s="23"/>
      <c r="D176" s="2"/>
      <c r="E176" s="4"/>
      <c r="F176" s="24"/>
      <c r="G176" s="4"/>
      <c r="H176" s="4"/>
      <c r="T176" s="25"/>
      <c r="U176" s="25"/>
      <c r="AF176" s="25"/>
      <c r="AJ176" s="26"/>
      <c r="AK176" s="26"/>
      <c r="AL176" s="56"/>
      <c r="AM176" s="34"/>
      <c r="AN176" s="28"/>
      <c r="AO176" s="147"/>
      <c r="AP176" s="73"/>
      <c r="AQ176" s="73"/>
      <c r="AR176" s="73"/>
      <c r="AS176" s="162"/>
    </row>
    <row r="177" spans="1:45" x14ac:dyDescent="0.25">
      <c r="A177" s="34"/>
      <c r="B177" s="2"/>
      <c r="C177" s="2"/>
      <c r="D177" s="2"/>
      <c r="E177" s="4"/>
      <c r="F177" s="24"/>
      <c r="G177" s="4"/>
      <c r="H177" s="4"/>
      <c r="L177" s="245"/>
      <c r="M177" s="245"/>
      <c r="N177" s="245"/>
      <c r="O177" s="245"/>
      <c r="P177" s="245"/>
      <c r="Q177" s="245"/>
      <c r="T177" s="245"/>
      <c r="U177" s="245"/>
      <c r="V177" s="245"/>
      <c r="W177" s="245"/>
      <c r="X177" s="245"/>
      <c r="Y177" s="245"/>
      <c r="AF177" s="25"/>
      <c r="AI177" s="19"/>
      <c r="AL177" s="55"/>
      <c r="AN177" s="28"/>
      <c r="AO177" s="156"/>
      <c r="AP177" s="153"/>
      <c r="AQ177" s="157"/>
      <c r="AR177" s="158"/>
      <c r="AS177" s="162"/>
    </row>
    <row r="178" spans="1:45" ht="15.75" x14ac:dyDescent="0.25">
      <c r="B178" s="2"/>
      <c r="C178" s="2"/>
      <c r="D178" s="2"/>
      <c r="H178" s="3" t="s">
        <v>20</v>
      </c>
      <c r="AL178" s="55"/>
      <c r="AN178" s="28"/>
      <c r="AO178" s="28"/>
      <c r="AP178" s="28"/>
      <c r="AQ178" s="28"/>
      <c r="AR178" s="28"/>
      <c r="AS178" s="28"/>
    </row>
    <row r="179" spans="1:45" ht="20.25" x14ac:dyDescent="0.3">
      <c r="A179" s="33" t="s">
        <v>51</v>
      </c>
      <c r="B179" s="2"/>
      <c r="C179" s="2"/>
      <c r="D179" s="2"/>
      <c r="G179" s="246" t="s">
        <v>38</v>
      </c>
      <c r="H179" s="247"/>
      <c r="I179" s="247"/>
      <c r="J179" s="247"/>
      <c r="K179" s="247"/>
      <c r="L179" s="247"/>
      <c r="M179" s="247"/>
      <c r="AL179" s="55"/>
      <c r="AN179" s="28"/>
      <c r="AO179" s="148"/>
      <c r="AP179" s="150"/>
      <c r="AQ179" s="28"/>
      <c r="AR179" s="150"/>
      <c r="AS179" s="28"/>
    </row>
    <row r="180" spans="1:45" ht="15.75" x14ac:dyDescent="0.25">
      <c r="A180" s="171" t="s">
        <v>44</v>
      </c>
      <c r="B180" s="31">
        <v>0</v>
      </c>
      <c r="D180" s="6"/>
      <c r="E180" s="7"/>
      <c r="F180" s="7"/>
      <c r="G180" s="7"/>
      <c r="H180" s="7"/>
      <c r="I180" s="68" t="s">
        <v>0</v>
      </c>
      <c r="N180" s="8"/>
      <c r="O180" s="8"/>
      <c r="Q180" s="68" t="s">
        <v>1</v>
      </c>
      <c r="AB180" s="68" t="s">
        <v>2</v>
      </c>
      <c r="AL180" s="55"/>
      <c r="AN180" s="28"/>
      <c r="AO180" s="151"/>
      <c r="AP180" s="28"/>
      <c r="AQ180" s="28"/>
      <c r="AR180" s="28"/>
      <c r="AS180" s="28"/>
    </row>
    <row r="181" spans="1:45" x14ac:dyDescent="0.25">
      <c r="A181" s="93" t="s">
        <v>17</v>
      </c>
      <c r="B181" s="9">
        <v>0.16666666666666666</v>
      </c>
      <c r="C181" s="9">
        <v>0.187500000000001</v>
      </c>
      <c r="D181" s="10">
        <v>0.20833333333333401</v>
      </c>
      <c r="E181" s="11">
        <v>0.22916666666666699</v>
      </c>
      <c r="F181" s="9">
        <v>0.25</v>
      </c>
      <c r="G181" s="9">
        <v>0.27083333333333298</v>
      </c>
      <c r="H181" s="12">
        <v>0.29166666666666669</v>
      </c>
      <c r="I181" s="69">
        <v>0.3125</v>
      </c>
      <c r="J181" s="69">
        <v>0.33333333333333331</v>
      </c>
      <c r="K181" s="70">
        <v>0.35416666666666702</v>
      </c>
      <c r="L181" s="13">
        <v>0.375</v>
      </c>
      <c r="M181" s="14">
        <v>0.39583333333333298</v>
      </c>
      <c r="N181" s="14">
        <v>0.41666666666666702</v>
      </c>
      <c r="O181" s="14">
        <v>0.4375</v>
      </c>
      <c r="P181" s="15">
        <v>0.45833333333333298</v>
      </c>
      <c r="Q181" s="69">
        <v>0.47916666666666702</v>
      </c>
      <c r="R181" s="69">
        <v>0.5</v>
      </c>
      <c r="S181" s="69">
        <v>0.52083333333333304</v>
      </c>
      <c r="T181" s="13">
        <v>0.54166666666666596</v>
      </c>
      <c r="U181" s="13">
        <v>0.5625</v>
      </c>
      <c r="V181" s="15">
        <v>0.58333333333333304</v>
      </c>
      <c r="W181" s="15">
        <v>0.60416666666666596</v>
      </c>
      <c r="X181" s="15">
        <v>0.625</v>
      </c>
      <c r="Y181" s="15">
        <v>0.64583333333333304</v>
      </c>
      <c r="Z181" s="15">
        <v>0.66666666666666596</v>
      </c>
      <c r="AA181" s="69">
        <v>0.6875</v>
      </c>
      <c r="AB181" s="69">
        <v>0.70833333333333304</v>
      </c>
      <c r="AC181" s="69">
        <v>0.72916666666666596</v>
      </c>
      <c r="AD181" s="14">
        <v>0.75</v>
      </c>
      <c r="AE181" s="14">
        <v>0.77083333333333304</v>
      </c>
      <c r="AF181" s="13">
        <v>0.79166666666666596</v>
      </c>
      <c r="AG181" s="15">
        <v>0.8125</v>
      </c>
      <c r="AH181" s="15">
        <v>0.83333333333333304</v>
      </c>
      <c r="AI181" s="15">
        <v>0.85416666666666663</v>
      </c>
      <c r="AJ181" s="188" t="s">
        <v>4</v>
      </c>
      <c r="AK181" s="188" t="s">
        <v>6</v>
      </c>
      <c r="AL181" s="55"/>
      <c r="AN181" s="28"/>
      <c r="AO181" s="152"/>
      <c r="AP181" s="28"/>
      <c r="AQ181" s="28"/>
      <c r="AR181" s="28"/>
      <c r="AS181" s="28"/>
    </row>
    <row r="182" spans="1:45" x14ac:dyDescent="0.25">
      <c r="A182" s="77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82"/>
      <c r="AK182" s="186"/>
      <c r="AL182" s="55"/>
      <c r="AN182" s="28"/>
      <c r="AO182" s="151"/>
      <c r="AP182" s="153"/>
      <c r="AQ182" s="40"/>
      <c r="AR182" s="39"/>
      <c r="AS182" s="28"/>
    </row>
    <row r="183" spans="1:45" x14ac:dyDescent="0.25">
      <c r="A183" s="77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82"/>
      <c r="AK183" s="186"/>
      <c r="AL183" s="55"/>
      <c r="AN183" s="28"/>
      <c r="AO183" s="151"/>
      <c r="AP183" s="153"/>
      <c r="AQ183" s="40"/>
      <c r="AR183" s="39"/>
      <c r="AS183" s="28"/>
    </row>
    <row r="184" spans="1:45" x14ac:dyDescent="0.25">
      <c r="A184" s="77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82"/>
      <c r="AK184" s="186"/>
      <c r="AL184" s="55"/>
      <c r="AN184" s="28"/>
      <c r="AO184" s="151"/>
      <c r="AP184" s="153"/>
      <c r="AQ184" s="40"/>
      <c r="AR184" s="39"/>
      <c r="AS184" s="28"/>
    </row>
    <row r="185" spans="1:45" x14ac:dyDescent="0.25">
      <c r="A185" s="77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82"/>
      <c r="AK185" s="186"/>
      <c r="AL185" s="55"/>
      <c r="AN185" s="28"/>
      <c r="AO185" s="151"/>
      <c r="AP185" s="153"/>
      <c r="AQ185" s="40"/>
      <c r="AR185" s="39"/>
      <c r="AS185" s="28"/>
    </row>
    <row r="186" spans="1:45" x14ac:dyDescent="0.25">
      <c r="A186" s="77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82"/>
      <c r="AK186" s="186"/>
      <c r="AL186" s="55"/>
      <c r="AN186" s="28"/>
      <c r="AO186" s="151"/>
      <c r="AP186" s="153"/>
      <c r="AQ186" s="40"/>
      <c r="AR186" s="39"/>
      <c r="AS186" s="28"/>
    </row>
    <row r="187" spans="1:45" x14ac:dyDescent="0.25">
      <c r="A187" s="77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82"/>
      <c r="AK187" s="186"/>
      <c r="AL187" s="55"/>
      <c r="AN187" s="28"/>
      <c r="AO187" s="151"/>
      <c r="AP187" s="153"/>
      <c r="AQ187" s="40"/>
      <c r="AR187" s="39"/>
      <c r="AS187" s="28"/>
    </row>
    <row r="188" spans="1:45" x14ac:dyDescent="0.25">
      <c r="A188" s="77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82"/>
      <c r="AK188" s="186"/>
      <c r="AL188" s="55"/>
      <c r="AN188" s="28"/>
      <c r="AO188" s="151"/>
      <c r="AP188" s="153"/>
      <c r="AQ188" s="40"/>
      <c r="AR188" s="39"/>
      <c r="AS188" s="28"/>
    </row>
    <row r="189" spans="1:45" x14ac:dyDescent="0.25">
      <c r="A189" s="77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82"/>
      <c r="AK189" s="186"/>
      <c r="AL189" s="55"/>
      <c r="AN189" s="28"/>
      <c r="AO189" s="151"/>
      <c r="AP189" s="153"/>
      <c r="AQ189" s="40"/>
      <c r="AR189" s="39"/>
      <c r="AS189" s="28"/>
    </row>
    <row r="190" spans="1:45" x14ac:dyDescent="0.25">
      <c r="A190" s="77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82"/>
      <c r="AK190" s="186"/>
      <c r="AL190" s="55"/>
      <c r="AN190" s="28"/>
      <c r="AO190" s="151"/>
      <c r="AP190" s="153"/>
      <c r="AQ190" s="40"/>
      <c r="AR190" s="39"/>
      <c r="AS190" s="28"/>
    </row>
    <row r="191" spans="1:45" x14ac:dyDescent="0.25">
      <c r="A191" s="77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82"/>
      <c r="AK191" s="186"/>
      <c r="AL191" s="55"/>
      <c r="AN191" s="28"/>
      <c r="AO191" s="151"/>
      <c r="AP191" s="153"/>
      <c r="AQ191" s="40"/>
      <c r="AR191" s="39"/>
      <c r="AS191" s="28"/>
    </row>
    <row r="192" spans="1:45" x14ac:dyDescent="0.25">
      <c r="A192" s="87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83"/>
      <c r="AK192" s="183"/>
      <c r="AL192" s="59"/>
      <c r="AN192" s="28"/>
      <c r="AO192" s="151"/>
      <c r="AP192" s="28"/>
      <c r="AQ192" s="40"/>
      <c r="AR192" s="39"/>
      <c r="AS192" s="28"/>
    </row>
    <row r="193" spans="1:45" x14ac:dyDescent="0.25">
      <c r="A193" s="77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82"/>
      <c r="AK193" s="186"/>
      <c r="AL193" s="123"/>
      <c r="AM193" s="79"/>
      <c r="AN193" s="28"/>
      <c r="AO193" s="151"/>
      <c r="AP193" s="153"/>
      <c r="AQ193" s="40"/>
      <c r="AR193" s="39"/>
      <c r="AS193" s="28"/>
    </row>
    <row r="194" spans="1:45" x14ac:dyDescent="0.25">
      <c r="A194" s="77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82"/>
      <c r="AK194" s="186"/>
      <c r="AL194" s="123"/>
      <c r="AM194" s="79"/>
      <c r="AN194" s="28"/>
      <c r="AO194" s="151"/>
      <c r="AP194" s="153"/>
      <c r="AQ194" s="40"/>
      <c r="AR194" s="39"/>
      <c r="AS194" s="28"/>
    </row>
    <row r="195" spans="1:45" x14ac:dyDescent="0.25">
      <c r="A195" s="77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82"/>
      <c r="AK195" s="186"/>
      <c r="AL195" s="123"/>
      <c r="AM195" s="79"/>
      <c r="AN195" s="28"/>
      <c r="AO195" s="151"/>
      <c r="AP195" s="153"/>
      <c r="AQ195" s="40"/>
      <c r="AR195" s="39"/>
      <c r="AS195" s="28"/>
    </row>
    <row r="196" spans="1:45" x14ac:dyDescent="0.25">
      <c r="A196" s="77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82"/>
      <c r="AK196" s="186"/>
      <c r="AL196" s="123"/>
      <c r="AM196" s="79"/>
      <c r="AN196" s="28"/>
      <c r="AO196" s="151"/>
      <c r="AP196" s="153"/>
      <c r="AQ196" s="40"/>
      <c r="AR196" s="39"/>
      <c r="AS196" s="28"/>
    </row>
    <row r="197" spans="1:45" x14ac:dyDescent="0.25">
      <c r="A197" s="77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82"/>
      <c r="AK197" s="186"/>
      <c r="AL197" s="123"/>
      <c r="AM197" s="79"/>
      <c r="AN197" s="28"/>
      <c r="AO197" s="151"/>
      <c r="AP197" s="153"/>
      <c r="AQ197" s="40"/>
      <c r="AR197" s="39"/>
      <c r="AS197" s="28"/>
    </row>
    <row r="198" spans="1:45" x14ac:dyDescent="0.25">
      <c r="A198" s="77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82"/>
      <c r="AK198" s="186"/>
      <c r="AL198" s="123"/>
      <c r="AM198" s="79"/>
      <c r="AN198" s="28"/>
      <c r="AO198" s="151"/>
      <c r="AP198" s="153"/>
      <c r="AQ198" s="40"/>
      <c r="AR198" s="39"/>
      <c r="AS198" s="28"/>
    </row>
    <row r="199" spans="1:45" x14ac:dyDescent="0.25">
      <c r="A199" s="77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82"/>
      <c r="AK199" s="186"/>
      <c r="AL199" s="123"/>
      <c r="AM199" s="79"/>
      <c r="AN199" s="28"/>
      <c r="AO199" s="151"/>
      <c r="AP199" s="153"/>
      <c r="AQ199" s="40"/>
      <c r="AR199" s="39"/>
      <c r="AS199" s="28"/>
    </row>
    <row r="200" spans="1:45" x14ac:dyDescent="0.25">
      <c r="A200" s="77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82"/>
      <c r="AK200" s="186"/>
      <c r="AL200" s="123"/>
      <c r="AM200" s="79"/>
      <c r="AN200" s="28"/>
      <c r="AO200" s="151"/>
      <c r="AP200" s="153"/>
      <c r="AQ200" s="40"/>
      <c r="AR200" s="39"/>
      <c r="AS200" s="28"/>
    </row>
    <row r="201" spans="1:45" x14ac:dyDescent="0.25">
      <c r="A201" s="77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82"/>
      <c r="AK201" s="186"/>
      <c r="AL201" s="123"/>
      <c r="AM201" s="79"/>
      <c r="AN201" s="28"/>
      <c r="AO201" s="151"/>
      <c r="AP201" s="153"/>
      <c r="AQ201" s="40"/>
      <c r="AR201" s="39"/>
      <c r="AS201" s="28"/>
    </row>
    <row r="202" spans="1:45" x14ac:dyDescent="0.25">
      <c r="A202" s="77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82"/>
      <c r="AK202" s="186"/>
      <c r="AL202" s="123"/>
      <c r="AM202" s="79"/>
      <c r="AN202" s="28"/>
      <c r="AO202" s="151"/>
      <c r="AP202" s="153"/>
      <c r="AQ202" s="40"/>
      <c r="AR202" s="39"/>
      <c r="AS202" s="28"/>
    </row>
    <row r="203" spans="1:45" x14ac:dyDescent="0.25">
      <c r="A203" s="77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82"/>
      <c r="AK203" s="186"/>
      <c r="AL203" s="123"/>
      <c r="AM203" s="34"/>
      <c r="AN203" s="28"/>
      <c r="AO203" s="151"/>
      <c r="AP203" s="153"/>
      <c r="AQ203" s="40"/>
      <c r="AR203" s="39"/>
      <c r="AS203" s="28"/>
    </row>
    <row r="204" spans="1:45" x14ac:dyDescent="0.25">
      <c r="A204" s="172" t="s">
        <v>3</v>
      </c>
      <c r="B204" s="21">
        <f t="shared" ref="B204:AI204" si="10">SUM(B182:B203)</f>
        <v>0</v>
      </c>
      <c r="C204" s="21">
        <f t="shared" si="10"/>
        <v>0</v>
      </c>
      <c r="D204" s="21">
        <f t="shared" si="10"/>
        <v>0</v>
      </c>
      <c r="E204" s="21">
        <f t="shared" si="10"/>
        <v>0</v>
      </c>
      <c r="F204" s="21">
        <f t="shared" si="10"/>
        <v>0</v>
      </c>
      <c r="G204" s="21">
        <f t="shared" si="10"/>
        <v>0</v>
      </c>
      <c r="H204" s="21">
        <f t="shared" si="10"/>
        <v>0</v>
      </c>
      <c r="I204" s="71">
        <f t="shared" si="10"/>
        <v>0</v>
      </c>
      <c r="J204" s="71">
        <f t="shared" si="10"/>
        <v>0</v>
      </c>
      <c r="K204" s="71">
        <f t="shared" si="10"/>
        <v>0</v>
      </c>
      <c r="L204" s="21">
        <f t="shared" si="10"/>
        <v>0</v>
      </c>
      <c r="M204" s="21">
        <f t="shared" si="10"/>
        <v>0</v>
      </c>
      <c r="N204" s="21">
        <f t="shared" si="10"/>
        <v>0</v>
      </c>
      <c r="O204" s="21">
        <f t="shared" si="10"/>
        <v>0</v>
      </c>
      <c r="P204" s="21">
        <f t="shared" si="10"/>
        <v>0</v>
      </c>
      <c r="Q204" s="71">
        <f t="shared" si="10"/>
        <v>0</v>
      </c>
      <c r="R204" s="71">
        <f t="shared" si="10"/>
        <v>0</v>
      </c>
      <c r="S204" s="71">
        <f t="shared" si="10"/>
        <v>0</v>
      </c>
      <c r="T204" s="21">
        <f t="shared" si="10"/>
        <v>0</v>
      </c>
      <c r="U204" s="21">
        <f t="shared" si="10"/>
        <v>0</v>
      </c>
      <c r="V204" s="21">
        <f t="shared" si="10"/>
        <v>0</v>
      </c>
      <c r="W204" s="21">
        <f t="shared" si="10"/>
        <v>0</v>
      </c>
      <c r="X204" s="21">
        <f t="shared" si="10"/>
        <v>0</v>
      </c>
      <c r="Y204" s="21">
        <f t="shared" si="10"/>
        <v>0</v>
      </c>
      <c r="Z204" s="21">
        <f t="shared" si="10"/>
        <v>0</v>
      </c>
      <c r="AA204" s="71">
        <f t="shared" si="10"/>
        <v>0</v>
      </c>
      <c r="AB204" s="71">
        <f t="shared" si="10"/>
        <v>0</v>
      </c>
      <c r="AC204" s="71">
        <f t="shared" si="10"/>
        <v>0</v>
      </c>
      <c r="AD204" s="21">
        <f t="shared" si="10"/>
        <v>0</v>
      </c>
      <c r="AE204" s="21">
        <f t="shared" si="10"/>
        <v>0</v>
      </c>
      <c r="AF204" s="21">
        <f t="shared" si="10"/>
        <v>0</v>
      </c>
      <c r="AG204" s="21">
        <f t="shared" si="10"/>
        <v>0</v>
      </c>
      <c r="AH204" s="21">
        <f t="shared" si="10"/>
        <v>0</v>
      </c>
      <c r="AI204" s="21">
        <f t="shared" si="10"/>
        <v>0</v>
      </c>
      <c r="AJ204" s="183">
        <f>SUM(AJ193:AJ203)</f>
        <v>0</v>
      </c>
      <c r="AK204" s="183">
        <f>SUM(AK193:AK203)</f>
        <v>0</v>
      </c>
      <c r="AL204" s="74"/>
      <c r="AM204" s="34"/>
      <c r="AN204" s="28"/>
      <c r="AO204" s="151"/>
      <c r="AP204" s="154"/>
      <c r="AQ204" s="155"/>
      <c r="AR204" s="39"/>
      <c r="AS204" s="28"/>
    </row>
    <row r="205" spans="1:45" x14ac:dyDescent="0.25">
      <c r="A205" s="60"/>
      <c r="B205" s="21"/>
      <c r="C205" s="21"/>
      <c r="D205" s="21"/>
      <c r="E205" s="21"/>
      <c r="F205" s="21"/>
      <c r="G205" s="21"/>
      <c r="H205" s="21"/>
      <c r="I205" s="71"/>
      <c r="J205" s="71"/>
      <c r="K205" s="71"/>
      <c r="L205" s="21"/>
      <c r="M205" s="21"/>
      <c r="N205" s="21"/>
      <c r="O205" s="21"/>
      <c r="P205" s="21"/>
      <c r="Q205" s="71"/>
      <c r="R205" s="71"/>
      <c r="S205" s="71"/>
      <c r="T205" s="21"/>
      <c r="U205" s="21"/>
      <c r="V205" s="21"/>
      <c r="W205" s="21"/>
      <c r="X205" s="21"/>
      <c r="Y205" s="21"/>
      <c r="Z205" s="21"/>
      <c r="AA205" s="71"/>
      <c r="AB205" s="71"/>
      <c r="AC205" s="71"/>
      <c r="AD205" s="21"/>
      <c r="AE205" s="21"/>
      <c r="AF205" s="21"/>
      <c r="AG205" s="21"/>
      <c r="AH205" s="21"/>
      <c r="AI205" s="21"/>
      <c r="AJ205" s="66"/>
      <c r="AK205" s="66"/>
      <c r="AL205" s="74"/>
      <c r="AM205" s="66"/>
      <c r="AN205" s="28"/>
      <c r="AO205" s="147"/>
      <c r="AP205" s="73"/>
      <c r="AQ205" s="73"/>
      <c r="AR205" s="73"/>
      <c r="AS205" s="28"/>
    </row>
    <row r="206" spans="1:45" x14ac:dyDescent="0.25">
      <c r="A206" s="60"/>
      <c r="B206" s="21"/>
      <c r="C206" s="21"/>
      <c r="D206" s="21"/>
      <c r="E206" s="21"/>
      <c r="F206" s="21"/>
      <c r="G206" s="21"/>
      <c r="H206" s="21"/>
      <c r="I206" s="71"/>
      <c r="J206" s="71"/>
      <c r="K206" s="71"/>
      <c r="L206" s="21"/>
      <c r="M206" s="21"/>
      <c r="N206" s="21"/>
      <c r="O206" s="21"/>
      <c r="P206" s="21"/>
      <c r="Q206" s="71"/>
      <c r="R206" s="71"/>
      <c r="S206" s="71"/>
      <c r="T206" s="21"/>
      <c r="U206" s="21"/>
      <c r="V206" s="21"/>
      <c r="W206" s="21"/>
      <c r="X206" s="21"/>
      <c r="Y206" s="21"/>
      <c r="Z206" s="21"/>
      <c r="AA206" s="71"/>
      <c r="AB206" s="71"/>
      <c r="AC206" s="71"/>
      <c r="AD206" s="21"/>
      <c r="AE206" s="21"/>
      <c r="AF206" s="21"/>
      <c r="AG206" s="21"/>
      <c r="AH206" s="21"/>
      <c r="AI206" s="21"/>
      <c r="AJ206" s="34"/>
      <c r="AK206" s="66"/>
      <c r="AL206" s="66"/>
      <c r="AM206" s="66"/>
      <c r="AN206" s="28"/>
      <c r="AO206" s="156"/>
      <c r="AP206" s="153"/>
      <c r="AQ206" s="157"/>
      <c r="AR206" s="158"/>
      <c r="AS206" s="28"/>
    </row>
    <row r="207" spans="1:45" ht="15.75" x14ac:dyDescent="0.25">
      <c r="A207" s="94"/>
      <c r="AN207" s="28"/>
      <c r="AO207" s="156"/>
      <c r="AP207" s="39"/>
      <c r="AQ207" s="157"/>
      <c r="AR207" s="159"/>
      <c r="AS207" s="160"/>
    </row>
    <row r="208" spans="1:45" ht="20.25" x14ac:dyDescent="0.3">
      <c r="A208" s="60"/>
      <c r="G208" s="244" t="s">
        <v>40</v>
      </c>
      <c r="H208" s="244"/>
      <c r="I208" s="244"/>
      <c r="J208" s="244"/>
      <c r="K208" s="244"/>
      <c r="L208" s="244"/>
      <c r="M208" s="244"/>
      <c r="N208" s="244"/>
      <c r="AN208" s="28"/>
      <c r="AO208" s="156"/>
      <c r="AP208" s="39"/>
      <c r="AQ208" s="157"/>
      <c r="AR208" s="161"/>
      <c r="AS208" s="28"/>
    </row>
    <row r="209" spans="1:46" x14ac:dyDescent="0.25">
      <c r="A209" s="93" t="s">
        <v>23</v>
      </c>
      <c r="AN209" s="28"/>
      <c r="AO209" s="28"/>
      <c r="AP209" s="162"/>
      <c r="AQ209" s="163"/>
      <c r="AR209" s="158"/>
      <c r="AS209" s="28"/>
    </row>
    <row r="210" spans="1:46" ht="15.75" x14ac:dyDescent="0.25">
      <c r="A210" s="171" t="s">
        <v>44</v>
      </c>
      <c r="B210" s="31">
        <v>0</v>
      </c>
      <c r="D210" s="6"/>
      <c r="E210" s="7"/>
      <c r="F210" s="7"/>
      <c r="G210" s="7"/>
      <c r="H210" s="7"/>
      <c r="I210" s="68" t="s">
        <v>0</v>
      </c>
      <c r="N210" s="8"/>
      <c r="O210" s="8"/>
      <c r="Q210" s="68" t="s">
        <v>1</v>
      </c>
      <c r="AB210" s="68" t="s">
        <v>2</v>
      </c>
      <c r="AL210" s="55"/>
      <c r="AN210" s="28"/>
      <c r="AO210" s="28"/>
      <c r="AP210" s="28"/>
      <c r="AQ210" s="28"/>
      <c r="AR210" s="28"/>
      <c r="AS210" s="28"/>
    </row>
    <row r="211" spans="1:46" x14ac:dyDescent="0.25">
      <c r="A211" s="93" t="s">
        <v>17</v>
      </c>
      <c r="B211" s="9">
        <v>0.16666666666666666</v>
      </c>
      <c r="C211" s="9">
        <v>0.187500000000001</v>
      </c>
      <c r="D211" s="10">
        <v>0.20833333333333401</v>
      </c>
      <c r="E211" s="11">
        <v>0.22916666666666699</v>
      </c>
      <c r="F211" s="9">
        <v>0.25</v>
      </c>
      <c r="G211" s="9">
        <v>0.27083333333333298</v>
      </c>
      <c r="H211" s="12">
        <v>0.29166666666666669</v>
      </c>
      <c r="I211" s="69">
        <v>0.3125</v>
      </c>
      <c r="J211" s="69">
        <v>0.33333333333333331</v>
      </c>
      <c r="K211" s="70">
        <v>0.35416666666666702</v>
      </c>
      <c r="L211" s="13">
        <v>0.375</v>
      </c>
      <c r="M211" s="14">
        <v>0.39583333333333298</v>
      </c>
      <c r="N211" s="14">
        <v>0.41666666666666702</v>
      </c>
      <c r="O211" s="14">
        <v>0.4375</v>
      </c>
      <c r="P211" s="15">
        <v>0.45833333333333298</v>
      </c>
      <c r="Q211" s="69">
        <v>0.47916666666666702</v>
      </c>
      <c r="R211" s="69">
        <v>0.5</v>
      </c>
      <c r="S211" s="69">
        <v>0.52083333333333304</v>
      </c>
      <c r="T211" s="13">
        <v>0.54166666666666596</v>
      </c>
      <c r="U211" s="13">
        <v>0.5625</v>
      </c>
      <c r="V211" s="15">
        <v>0.58333333333333304</v>
      </c>
      <c r="W211" s="15">
        <v>0.60416666666666596</v>
      </c>
      <c r="X211" s="15">
        <v>0.625</v>
      </c>
      <c r="Y211" s="15">
        <v>0.64583333333333304</v>
      </c>
      <c r="Z211" s="15">
        <v>0.66666666666666596</v>
      </c>
      <c r="AA211" s="69">
        <v>0.6875</v>
      </c>
      <c r="AB211" s="69">
        <v>0.70833333333333304</v>
      </c>
      <c r="AC211" s="69">
        <v>0.72916666666666596</v>
      </c>
      <c r="AD211" s="14">
        <v>0.75</v>
      </c>
      <c r="AE211" s="14">
        <v>0.77083333333333304</v>
      </c>
      <c r="AF211" s="13">
        <v>0.79166666666666596</v>
      </c>
      <c r="AG211" s="15">
        <v>0.8125</v>
      </c>
      <c r="AH211" s="15">
        <v>0.83333333333333304</v>
      </c>
      <c r="AI211" s="15">
        <v>0.85416666666666663</v>
      </c>
      <c r="AJ211" s="188" t="s">
        <v>4</v>
      </c>
      <c r="AK211" s="188" t="s">
        <v>6</v>
      </c>
      <c r="AL211" s="55"/>
      <c r="AN211" s="28"/>
      <c r="AO211" s="152"/>
      <c r="AP211" s="28"/>
      <c r="AQ211" s="28"/>
      <c r="AR211" s="28"/>
      <c r="AS211" s="28"/>
    </row>
    <row r="212" spans="1:46" x14ac:dyDescent="0.25">
      <c r="A212" s="77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82"/>
      <c r="AK212" s="186"/>
      <c r="AL212" s="55"/>
      <c r="AN212" s="28"/>
      <c r="AO212" s="151"/>
      <c r="AP212" s="153"/>
      <c r="AQ212" s="40"/>
      <c r="AR212" s="39"/>
      <c r="AS212" s="28"/>
    </row>
    <row r="213" spans="1:46" x14ac:dyDescent="0.25">
      <c r="A213" s="77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82"/>
      <c r="AK213" s="186"/>
      <c r="AL213" s="55"/>
      <c r="AN213" s="28"/>
      <c r="AO213" s="151"/>
      <c r="AP213" s="153"/>
      <c r="AQ213" s="40"/>
      <c r="AR213" s="39"/>
      <c r="AS213" s="28"/>
    </row>
    <row r="214" spans="1:46" x14ac:dyDescent="0.25">
      <c r="A214" s="77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82"/>
      <c r="AK214" s="186"/>
      <c r="AL214" s="55"/>
      <c r="AN214" s="28"/>
      <c r="AO214" s="151"/>
      <c r="AP214" s="153"/>
      <c r="AQ214" s="40"/>
      <c r="AR214" s="39"/>
      <c r="AS214" s="28"/>
    </row>
    <row r="215" spans="1:46" x14ac:dyDescent="0.25">
      <c r="A215" s="77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82"/>
      <c r="AK215" s="186"/>
      <c r="AL215" s="55"/>
      <c r="AN215" s="28"/>
      <c r="AO215" s="151"/>
      <c r="AP215" s="153"/>
      <c r="AQ215" s="40"/>
      <c r="AR215" s="39"/>
      <c r="AS215" s="28"/>
    </row>
    <row r="216" spans="1:46" x14ac:dyDescent="0.25">
      <c r="A216" s="77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82"/>
      <c r="AK216" s="186"/>
      <c r="AL216" s="55"/>
      <c r="AN216" s="28"/>
      <c r="AO216" s="151"/>
      <c r="AP216" s="153"/>
      <c r="AQ216" s="40"/>
      <c r="AR216" s="39"/>
      <c r="AS216" s="162"/>
    </row>
    <row r="217" spans="1:46" x14ac:dyDescent="0.25">
      <c r="A217" s="77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82"/>
      <c r="AK217" s="186"/>
      <c r="AL217" s="55"/>
      <c r="AN217" s="28"/>
      <c r="AO217" s="151"/>
      <c r="AP217" s="153"/>
      <c r="AQ217" s="40"/>
      <c r="AR217" s="39"/>
      <c r="AS217" s="162"/>
    </row>
    <row r="218" spans="1:46" x14ac:dyDescent="0.25">
      <c r="A218" s="77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82"/>
      <c r="AK218" s="186"/>
      <c r="AL218" s="55"/>
      <c r="AN218" s="28"/>
      <c r="AO218" s="151"/>
      <c r="AP218" s="153"/>
      <c r="AQ218" s="40"/>
      <c r="AR218" s="39"/>
      <c r="AS218" s="162"/>
      <c r="AT218" s="35"/>
    </row>
    <row r="219" spans="1:46" x14ac:dyDescent="0.25">
      <c r="A219" s="77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82"/>
      <c r="AK219" s="186"/>
      <c r="AL219" s="55"/>
      <c r="AN219" s="28"/>
      <c r="AO219" s="151"/>
      <c r="AP219" s="153"/>
      <c r="AQ219" s="40"/>
      <c r="AR219" s="39"/>
      <c r="AS219" s="162"/>
      <c r="AT219" s="35"/>
    </row>
    <row r="220" spans="1:46" x14ac:dyDescent="0.25">
      <c r="A220" s="87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83"/>
      <c r="AK220" s="183"/>
      <c r="AL220" s="59"/>
      <c r="AN220" s="28"/>
      <c r="AO220" s="151"/>
      <c r="AP220" s="28"/>
      <c r="AQ220" s="40"/>
      <c r="AR220" s="39"/>
      <c r="AS220" s="162"/>
    </row>
    <row r="221" spans="1:46" x14ac:dyDescent="0.25">
      <c r="A221" s="77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82"/>
      <c r="AK221" s="186"/>
      <c r="AL221" s="123"/>
      <c r="AM221" s="79"/>
      <c r="AN221" s="28"/>
      <c r="AO221" s="151"/>
      <c r="AP221" s="153"/>
      <c r="AQ221" s="40"/>
      <c r="AR221" s="39"/>
      <c r="AS221" s="162"/>
    </row>
    <row r="222" spans="1:46" x14ac:dyDescent="0.25">
      <c r="A222" s="77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82"/>
      <c r="AK222" s="186"/>
      <c r="AL222" s="123"/>
      <c r="AM222" s="79"/>
      <c r="AN222" s="28"/>
      <c r="AO222" s="151"/>
      <c r="AP222" s="153"/>
      <c r="AQ222" s="40"/>
      <c r="AR222" s="39"/>
      <c r="AS222" s="162"/>
    </row>
    <row r="223" spans="1:46" x14ac:dyDescent="0.25">
      <c r="A223" s="77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82"/>
      <c r="AK223" s="186"/>
      <c r="AL223" s="123"/>
      <c r="AM223" s="79"/>
      <c r="AN223" s="28"/>
      <c r="AO223" s="151"/>
      <c r="AP223" s="153"/>
      <c r="AQ223" s="40"/>
      <c r="AR223" s="39"/>
      <c r="AS223" s="162"/>
    </row>
    <row r="224" spans="1:46" x14ac:dyDescent="0.25">
      <c r="A224" s="77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82"/>
      <c r="AK224" s="186"/>
      <c r="AL224" s="123"/>
      <c r="AM224" s="79"/>
      <c r="AN224" s="28"/>
      <c r="AO224" s="151"/>
      <c r="AP224" s="153"/>
      <c r="AQ224" s="40"/>
      <c r="AR224" s="39"/>
      <c r="AS224" s="162"/>
    </row>
    <row r="225" spans="1:45" x14ac:dyDescent="0.25">
      <c r="A225" s="77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82"/>
      <c r="AK225" s="186"/>
      <c r="AL225" s="123"/>
      <c r="AM225" s="79"/>
      <c r="AN225" s="28"/>
      <c r="AO225" s="151"/>
      <c r="AP225" s="153"/>
      <c r="AQ225" s="40"/>
      <c r="AR225" s="39"/>
      <c r="AS225" s="162"/>
    </row>
    <row r="226" spans="1:45" x14ac:dyDescent="0.25">
      <c r="A226" s="77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82"/>
      <c r="AK226" s="186"/>
      <c r="AL226" s="123"/>
      <c r="AM226" s="79"/>
      <c r="AN226" s="28"/>
      <c r="AO226" s="151"/>
      <c r="AP226" s="153"/>
      <c r="AQ226" s="40"/>
      <c r="AR226" s="39"/>
      <c r="AS226" s="162"/>
    </row>
    <row r="227" spans="1:45" x14ac:dyDescent="0.25">
      <c r="A227" s="77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82"/>
      <c r="AK227" s="186"/>
      <c r="AL227" s="123"/>
      <c r="AM227" s="79"/>
      <c r="AN227" s="28"/>
      <c r="AO227" s="151"/>
      <c r="AP227" s="153"/>
      <c r="AQ227" s="40"/>
      <c r="AR227" s="39"/>
      <c r="AS227" s="162"/>
    </row>
    <row r="228" spans="1:45" x14ac:dyDescent="0.25">
      <c r="A228" s="77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82"/>
      <c r="AK228" s="186"/>
      <c r="AL228" s="123"/>
      <c r="AM228" s="79"/>
      <c r="AN228" s="28"/>
      <c r="AO228" s="151"/>
      <c r="AP228" s="153"/>
      <c r="AQ228" s="40"/>
      <c r="AR228" s="39"/>
      <c r="AS228" s="162"/>
    </row>
    <row r="229" spans="1:45" x14ac:dyDescent="0.25">
      <c r="A229" s="77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82"/>
      <c r="AK229" s="186"/>
      <c r="AL229" s="123"/>
      <c r="AM229" s="79"/>
      <c r="AN229" s="28"/>
      <c r="AO229" s="151"/>
      <c r="AP229" s="153"/>
      <c r="AQ229" s="40"/>
      <c r="AR229" s="39"/>
      <c r="AS229" s="162"/>
    </row>
    <row r="230" spans="1:45" x14ac:dyDescent="0.25">
      <c r="A230" s="77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82"/>
      <c r="AK230" s="186"/>
      <c r="AL230" s="123"/>
      <c r="AM230" s="79"/>
      <c r="AN230" s="28"/>
      <c r="AO230" s="151"/>
      <c r="AP230" s="153"/>
      <c r="AQ230" s="40"/>
      <c r="AR230" s="39"/>
      <c r="AS230" s="162"/>
    </row>
    <row r="231" spans="1:45" x14ac:dyDescent="0.25">
      <c r="A231" s="77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82"/>
      <c r="AK231" s="186"/>
      <c r="AL231" s="123"/>
      <c r="AM231" s="34"/>
      <c r="AN231" s="28"/>
      <c r="AO231" s="151"/>
      <c r="AP231" s="153"/>
      <c r="AQ231" s="40"/>
      <c r="AR231" s="39"/>
      <c r="AS231" s="162"/>
    </row>
    <row r="232" spans="1:45" x14ac:dyDescent="0.25">
      <c r="A232" s="172" t="s">
        <v>3</v>
      </c>
      <c r="B232" s="21">
        <f t="shared" ref="B232:AI232" si="11">SUM(B212:B231)</f>
        <v>0</v>
      </c>
      <c r="C232" s="21">
        <f t="shared" si="11"/>
        <v>0</v>
      </c>
      <c r="D232" s="21">
        <f t="shared" si="11"/>
        <v>0</v>
      </c>
      <c r="E232" s="21">
        <f t="shared" si="11"/>
        <v>0</v>
      </c>
      <c r="F232" s="21">
        <f t="shared" si="11"/>
        <v>0</v>
      </c>
      <c r="G232" s="21">
        <f t="shared" si="11"/>
        <v>0</v>
      </c>
      <c r="H232" s="21">
        <f t="shared" si="11"/>
        <v>0</v>
      </c>
      <c r="I232" s="71">
        <f t="shared" si="11"/>
        <v>0</v>
      </c>
      <c r="J232" s="71">
        <f t="shared" si="11"/>
        <v>0</v>
      </c>
      <c r="K232" s="71">
        <f t="shared" si="11"/>
        <v>0</v>
      </c>
      <c r="L232" s="21">
        <f t="shared" si="11"/>
        <v>0</v>
      </c>
      <c r="M232" s="21">
        <f t="shared" si="11"/>
        <v>0</v>
      </c>
      <c r="N232" s="21">
        <f t="shared" si="11"/>
        <v>0</v>
      </c>
      <c r="O232" s="21">
        <f t="shared" si="11"/>
        <v>0</v>
      </c>
      <c r="P232" s="21">
        <f t="shared" si="11"/>
        <v>0</v>
      </c>
      <c r="Q232" s="71">
        <f t="shared" si="11"/>
        <v>0</v>
      </c>
      <c r="R232" s="71">
        <f t="shared" si="11"/>
        <v>0</v>
      </c>
      <c r="S232" s="71">
        <f t="shared" si="11"/>
        <v>0</v>
      </c>
      <c r="T232" s="21">
        <f t="shared" si="11"/>
        <v>0</v>
      </c>
      <c r="U232" s="21">
        <f t="shared" si="11"/>
        <v>0</v>
      </c>
      <c r="V232" s="21">
        <f t="shared" si="11"/>
        <v>0</v>
      </c>
      <c r="W232" s="21">
        <f t="shared" si="11"/>
        <v>0</v>
      </c>
      <c r="X232" s="21">
        <f t="shared" si="11"/>
        <v>0</v>
      </c>
      <c r="Y232" s="21">
        <f t="shared" si="11"/>
        <v>0</v>
      </c>
      <c r="Z232" s="21">
        <f t="shared" si="11"/>
        <v>0</v>
      </c>
      <c r="AA232" s="71">
        <f t="shared" si="11"/>
        <v>0</v>
      </c>
      <c r="AB232" s="71">
        <f t="shared" si="11"/>
        <v>0</v>
      </c>
      <c r="AC232" s="71">
        <f t="shared" si="11"/>
        <v>0</v>
      </c>
      <c r="AD232" s="21">
        <f t="shared" si="11"/>
        <v>0</v>
      </c>
      <c r="AE232" s="21">
        <f t="shared" si="11"/>
        <v>0</v>
      </c>
      <c r="AF232" s="21">
        <f t="shared" si="11"/>
        <v>0</v>
      </c>
      <c r="AG232" s="21">
        <f t="shared" si="11"/>
        <v>0</v>
      </c>
      <c r="AH232" s="21">
        <f t="shared" si="11"/>
        <v>0</v>
      </c>
      <c r="AI232" s="21">
        <f t="shared" si="11"/>
        <v>0</v>
      </c>
      <c r="AJ232" s="183">
        <f>SUM(AJ221:AJ231)</f>
        <v>0</v>
      </c>
      <c r="AK232" s="183">
        <f>SUM(AK221:AK231)</f>
        <v>0</v>
      </c>
      <c r="AL232" s="74"/>
      <c r="AM232" s="66"/>
      <c r="AN232" s="28"/>
      <c r="AO232" s="151"/>
      <c r="AP232" s="153"/>
      <c r="AQ232" s="155"/>
      <c r="AR232" s="39"/>
      <c r="AS232" s="162"/>
    </row>
    <row r="233" spans="1:45" x14ac:dyDescent="0.25">
      <c r="AN233" s="28"/>
      <c r="AO233" s="147"/>
      <c r="AP233" s="73"/>
      <c r="AQ233" s="73"/>
      <c r="AR233" s="73"/>
      <c r="AS233" s="162"/>
    </row>
    <row r="234" spans="1:45" x14ac:dyDescent="0.25">
      <c r="A234" s="96"/>
      <c r="AN234" s="28"/>
      <c r="AO234" s="156"/>
      <c r="AP234" s="153"/>
      <c r="AQ234" s="157"/>
      <c r="AR234" s="158"/>
      <c r="AS234" s="162"/>
    </row>
    <row r="235" spans="1:45" x14ac:dyDescent="0.25">
      <c r="A235" s="96"/>
      <c r="AN235" s="28"/>
      <c r="AO235" s="28"/>
      <c r="AP235" s="28"/>
      <c r="AQ235" s="28"/>
      <c r="AR235" s="158"/>
      <c r="AS235" s="162"/>
    </row>
    <row r="236" spans="1:45" x14ac:dyDescent="0.25">
      <c r="A236" s="96"/>
      <c r="AN236" s="28"/>
      <c r="AO236" s="28"/>
      <c r="AP236" s="162"/>
      <c r="AQ236" s="157"/>
      <c r="AR236" s="161"/>
      <c r="AS236" s="162"/>
    </row>
    <row r="237" spans="1:45" ht="15.75" x14ac:dyDescent="0.25">
      <c r="AN237" s="28"/>
      <c r="AO237" s="28"/>
      <c r="AP237" s="164"/>
      <c r="AQ237" s="28"/>
      <c r="AR237" s="159"/>
      <c r="AS237" s="160"/>
    </row>
    <row r="238" spans="1:45" x14ac:dyDescent="0.25">
      <c r="AN238" s="28"/>
      <c r="AO238" s="151"/>
      <c r="AP238" s="154"/>
      <c r="AQ238" s="40"/>
      <c r="AR238" s="39"/>
      <c r="AS238" s="162"/>
    </row>
    <row r="239" spans="1:45" x14ac:dyDescent="0.25">
      <c r="AN239" s="35"/>
      <c r="AO239" s="81"/>
      <c r="AP239" s="61"/>
      <c r="AQ239" s="62"/>
      <c r="AR239" s="82"/>
      <c r="AS239" s="83"/>
    </row>
    <row r="240" spans="1:45" x14ac:dyDescent="0.25">
      <c r="AN240" s="35"/>
      <c r="AO240" s="80"/>
      <c r="AP240" s="75"/>
      <c r="AQ240" s="75"/>
      <c r="AR240" s="75"/>
      <c r="AS240" s="83"/>
    </row>
    <row r="241" spans="40:45" x14ac:dyDescent="0.25">
      <c r="AN241" s="35"/>
      <c r="AO241" s="37"/>
      <c r="AP241" s="82"/>
      <c r="AQ241" s="63"/>
      <c r="AR241" s="38"/>
      <c r="AS241" s="83"/>
    </row>
    <row r="242" spans="40:45" x14ac:dyDescent="0.25">
      <c r="AN242" s="35"/>
      <c r="AO242" s="37"/>
      <c r="AP242" s="82"/>
      <c r="AQ242" s="63"/>
      <c r="AR242" s="38"/>
      <c r="AS242" s="83"/>
    </row>
    <row r="243" spans="40:45" x14ac:dyDescent="0.25">
      <c r="AN243" s="35"/>
      <c r="AO243" s="35"/>
      <c r="AP243" s="35"/>
      <c r="AQ243" s="35"/>
      <c r="AR243" s="38"/>
      <c r="AS243" s="83"/>
    </row>
    <row r="244" spans="40:45" x14ac:dyDescent="0.25">
      <c r="AN244" s="35"/>
      <c r="AO244" s="35"/>
      <c r="AP244" s="35"/>
      <c r="AQ244" s="35"/>
      <c r="AR244" s="35"/>
      <c r="AS244" s="83"/>
    </row>
    <row r="245" spans="40:45" ht="15.75" x14ac:dyDescent="0.25">
      <c r="AN245" s="35"/>
      <c r="AO245" s="35"/>
      <c r="AP245" s="35"/>
      <c r="AQ245" s="35"/>
      <c r="AR245" s="84"/>
      <c r="AS245" s="85"/>
    </row>
  </sheetData>
  <mergeCells count="20">
    <mergeCell ref="T177:Y177"/>
    <mergeCell ref="G208:N208"/>
    <mergeCell ref="L149:Q150"/>
    <mergeCell ref="T30:Y31"/>
    <mergeCell ref="G33:N33"/>
    <mergeCell ref="L58:Q59"/>
    <mergeCell ref="T58:Y59"/>
    <mergeCell ref="T149:Y150"/>
    <mergeCell ref="T89:Y90"/>
    <mergeCell ref="G92:N92"/>
    <mergeCell ref="L117:Q118"/>
    <mergeCell ref="T117:Y118"/>
    <mergeCell ref="G62:N62"/>
    <mergeCell ref="G3:N3"/>
    <mergeCell ref="G122:M122"/>
    <mergeCell ref="G179:M179"/>
    <mergeCell ref="L89:Q90"/>
    <mergeCell ref="L30:Q31"/>
    <mergeCell ref="G152:N152"/>
    <mergeCell ref="L177:Q1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C5" sqref="C5"/>
    </sheetView>
  </sheetViews>
  <sheetFormatPr defaultRowHeight="15" x14ac:dyDescent="0.25"/>
  <cols>
    <col min="1" max="1" width="43.28515625" customWidth="1"/>
    <col min="2" max="2" width="14.7109375" customWidth="1"/>
    <col min="3" max="3" width="15.85546875" customWidth="1"/>
    <col min="4" max="4" width="14.28515625" customWidth="1"/>
    <col min="5" max="7" width="11.85546875" customWidth="1"/>
    <col min="8" max="8" width="10.5703125" customWidth="1"/>
    <col min="9" max="9" width="14.140625" bestFit="1" customWidth="1"/>
    <col min="10" max="10" width="10.5703125" customWidth="1"/>
    <col min="11" max="11" width="13.7109375" customWidth="1"/>
    <col min="12" max="12" width="14.42578125" bestFit="1" customWidth="1"/>
    <col min="13" max="13" width="10.5703125" bestFit="1" customWidth="1"/>
  </cols>
  <sheetData>
    <row r="1" spans="1:13" x14ac:dyDescent="0.25">
      <c r="A1" t="s">
        <v>16</v>
      </c>
    </row>
    <row r="2" spans="1:13" x14ac:dyDescent="0.25">
      <c r="A2" t="s">
        <v>59</v>
      </c>
    </row>
    <row r="3" spans="1:13" x14ac:dyDescent="0.25">
      <c r="A3" t="s">
        <v>58</v>
      </c>
    </row>
    <row r="4" spans="1:13" x14ac:dyDescent="0.25">
      <c r="A4" t="s">
        <v>45</v>
      </c>
    </row>
    <row r="6" spans="1:13" ht="15.75" thickBot="1" x14ac:dyDescent="0.3"/>
    <row r="7" spans="1:13" ht="15.75" thickBot="1" x14ac:dyDescent="0.3">
      <c r="A7" s="51" t="s">
        <v>28</v>
      </c>
      <c r="B7" s="52"/>
      <c r="C7" s="52" t="s">
        <v>18</v>
      </c>
      <c r="D7" s="52"/>
      <c r="E7" s="52"/>
      <c r="F7" s="52" t="s">
        <v>19</v>
      </c>
      <c r="G7" s="52"/>
      <c r="H7" s="52"/>
      <c r="I7" s="52" t="s">
        <v>20</v>
      </c>
      <c r="J7" s="52"/>
      <c r="K7" s="52"/>
      <c r="L7" s="227" t="s">
        <v>21</v>
      </c>
      <c r="M7" s="52"/>
    </row>
    <row r="8" spans="1:13" x14ac:dyDescent="0.25">
      <c r="A8" s="217"/>
      <c r="B8" s="49"/>
      <c r="C8" s="228"/>
      <c r="D8" s="224"/>
      <c r="E8" s="49"/>
      <c r="F8" s="231"/>
      <c r="G8" s="50"/>
      <c r="H8" s="50"/>
      <c r="I8" s="234"/>
      <c r="J8" s="50"/>
      <c r="K8" s="50"/>
      <c r="L8" s="234"/>
      <c r="M8" s="49"/>
    </row>
    <row r="9" spans="1:13" x14ac:dyDescent="0.25">
      <c r="A9" s="217"/>
      <c r="B9" s="1"/>
      <c r="C9" s="229"/>
      <c r="D9" s="225"/>
      <c r="E9" s="1"/>
      <c r="F9" s="232"/>
      <c r="G9" s="32"/>
      <c r="H9" s="32"/>
      <c r="I9" s="235"/>
      <c r="J9" s="32"/>
      <c r="K9" s="32"/>
      <c r="L9" s="235"/>
      <c r="M9" s="1"/>
    </row>
    <row r="10" spans="1:13" x14ac:dyDescent="0.25">
      <c r="A10" s="217"/>
      <c r="B10" s="53"/>
      <c r="C10" s="230"/>
      <c r="D10" s="226"/>
      <c r="E10" s="53"/>
      <c r="F10" s="233"/>
      <c r="G10" s="65"/>
      <c r="H10" s="65"/>
      <c r="I10" s="236"/>
      <c r="J10" s="65"/>
      <c r="K10" s="65"/>
      <c r="L10" s="236"/>
      <c r="M10" s="1"/>
    </row>
    <row r="11" spans="1:13" x14ac:dyDescent="0.25">
      <c r="A11" s="217"/>
      <c r="B11" s="53"/>
      <c r="C11" s="230"/>
      <c r="D11" s="226"/>
      <c r="E11" s="53"/>
      <c r="F11" s="233"/>
      <c r="G11" s="65"/>
      <c r="H11" s="65"/>
      <c r="I11" s="236"/>
      <c r="J11" s="65"/>
      <c r="K11" s="65"/>
      <c r="L11" s="236"/>
      <c r="M11" s="1"/>
    </row>
    <row r="12" spans="1:13" x14ac:dyDescent="0.25">
      <c r="A12" s="217"/>
      <c r="B12" s="53"/>
      <c r="C12" s="230"/>
      <c r="D12" s="226"/>
      <c r="E12" s="53"/>
      <c r="F12" s="233"/>
      <c r="G12" s="65"/>
      <c r="H12" s="65"/>
      <c r="I12" s="236"/>
      <c r="J12" s="65"/>
      <c r="K12" s="65"/>
      <c r="L12" s="236"/>
      <c r="M12" s="1"/>
    </row>
    <row r="13" spans="1:13" x14ac:dyDescent="0.25">
      <c r="A13" s="218"/>
      <c r="B13" s="53"/>
      <c r="C13" s="230"/>
      <c r="D13" s="226"/>
      <c r="E13" s="53"/>
      <c r="F13" s="233"/>
      <c r="G13" s="65"/>
      <c r="H13" s="65"/>
      <c r="I13" s="236"/>
      <c r="J13" s="65"/>
      <c r="K13" s="65"/>
      <c r="L13" s="236"/>
      <c r="M13" s="1"/>
    </row>
    <row r="14" spans="1:13" x14ac:dyDescent="0.25">
      <c r="A14" s="219"/>
      <c r="B14" s="53"/>
      <c r="C14" s="220"/>
      <c r="D14" s="226"/>
      <c r="E14" s="53"/>
      <c r="F14" s="233"/>
      <c r="G14" s="65"/>
      <c r="H14" s="65"/>
      <c r="I14" s="236"/>
      <c r="J14" s="65"/>
      <c r="K14" s="65"/>
      <c r="L14" s="236"/>
      <c r="M14" s="1"/>
    </row>
    <row r="15" spans="1:13" x14ac:dyDescent="0.25">
      <c r="A15" s="219"/>
      <c r="B15" s="53"/>
      <c r="C15" s="220"/>
      <c r="D15" s="226"/>
      <c r="E15" s="53"/>
      <c r="F15" s="233"/>
      <c r="G15" s="65"/>
      <c r="H15" s="65"/>
      <c r="I15" s="233"/>
      <c r="J15" s="65"/>
      <c r="K15" s="65"/>
      <c r="L15" s="236"/>
      <c r="M15" s="1"/>
    </row>
    <row r="16" spans="1:13" ht="15.75" thickBot="1" x14ac:dyDescent="0.3">
      <c r="A16" s="77"/>
      <c r="B16" s="47"/>
      <c r="C16" s="221"/>
      <c r="D16" s="47"/>
      <c r="E16" s="47"/>
      <c r="F16" s="238"/>
      <c r="G16" s="48"/>
      <c r="H16" s="48"/>
      <c r="I16" s="238"/>
      <c r="J16" s="48"/>
      <c r="K16" s="48"/>
      <c r="L16" s="237"/>
      <c r="M16" s="1"/>
    </row>
    <row r="17" spans="1:12" x14ac:dyDescent="0.25">
      <c r="A17" s="29"/>
      <c r="C17" s="27"/>
    </row>
    <row r="18" spans="1:12" s="28" customFormat="1" x14ac:dyDescent="0.25">
      <c r="A18" s="158"/>
    </row>
    <row r="19" spans="1:12" s="28" customFormat="1" x14ac:dyDescent="0.25">
      <c r="A19" s="201"/>
      <c r="B19" s="40"/>
      <c r="C19" s="39"/>
      <c r="E19" s="40"/>
      <c r="F19" s="39"/>
      <c r="I19" s="39"/>
      <c r="L19" s="39"/>
    </row>
    <row r="20" spans="1:12" s="28" customFormat="1" x14ac:dyDescent="0.25">
      <c r="A20" s="201"/>
      <c r="B20" s="40"/>
      <c r="C20" s="39"/>
      <c r="E20" s="40"/>
      <c r="F20" s="39"/>
      <c r="I20" s="39"/>
      <c r="L20" s="39"/>
    </row>
    <row r="21" spans="1:12" s="28" customFormat="1" x14ac:dyDescent="0.25">
      <c r="A21" s="201"/>
      <c r="B21" s="40"/>
      <c r="C21" s="39"/>
      <c r="E21" s="40"/>
      <c r="F21" s="39"/>
      <c r="I21" s="39"/>
      <c r="L21" s="39"/>
    </row>
    <row r="22" spans="1:12" s="28" customFormat="1" x14ac:dyDescent="0.25">
      <c r="A22" s="201"/>
      <c r="B22" s="40"/>
      <c r="C22" s="39"/>
      <c r="E22" s="40"/>
      <c r="F22" s="39"/>
      <c r="I22" s="39"/>
      <c r="L22" s="39"/>
    </row>
    <row r="23" spans="1:12" s="28" customFormat="1" x14ac:dyDescent="0.25">
      <c r="A23" s="201"/>
      <c r="B23" s="40"/>
      <c r="C23" s="39"/>
      <c r="E23" s="40"/>
      <c r="F23" s="39"/>
      <c r="I23" s="39"/>
      <c r="L23" s="39"/>
    </row>
    <row r="24" spans="1:12" s="28" customFormat="1" x14ac:dyDescent="0.25">
      <c r="A24" s="201"/>
      <c r="B24" s="40"/>
      <c r="C24" s="39"/>
      <c r="E24" s="40"/>
      <c r="F24" s="39"/>
      <c r="I24" s="39"/>
      <c r="L24" s="39"/>
    </row>
    <row r="25" spans="1:12" s="28" customFormat="1" x14ac:dyDescent="0.25">
      <c r="A25" s="201"/>
      <c r="B25" s="40"/>
      <c r="C25" s="39"/>
      <c r="E25" s="40"/>
      <c r="F25" s="39"/>
      <c r="I25" s="39"/>
      <c r="L25" s="39"/>
    </row>
    <row r="26" spans="1:12" s="28" customFormat="1" x14ac:dyDescent="0.25">
      <c r="A26" s="201"/>
      <c r="B26" s="40"/>
      <c r="C26" s="39"/>
      <c r="F26" s="39"/>
      <c r="I26" s="39"/>
      <c r="L26" s="39"/>
    </row>
    <row r="27" spans="1:12" s="28" customFormat="1" x14ac:dyDescent="0.25">
      <c r="A27" s="201"/>
      <c r="B27" s="40"/>
      <c r="C27" s="39"/>
      <c r="F27" s="39"/>
      <c r="I27" s="39"/>
      <c r="L27" s="39"/>
    </row>
    <row r="28" spans="1:12" s="28" customFormat="1" x14ac:dyDescent="0.25">
      <c r="A28" s="201"/>
      <c r="B28" s="40"/>
      <c r="C28" s="39"/>
      <c r="F28" s="39"/>
      <c r="I28" s="39"/>
      <c r="L28" s="39"/>
    </row>
    <row r="29" spans="1:12" s="28" customFormat="1" x14ac:dyDescent="0.25">
      <c r="A29" s="158"/>
      <c r="C29" s="39"/>
      <c r="F29" s="39"/>
      <c r="I29" s="39"/>
      <c r="L29" s="39"/>
    </row>
    <row r="30" spans="1:12" s="28" customFormat="1" x14ac:dyDescent="0.25">
      <c r="A30" s="158"/>
      <c r="C30" s="39"/>
      <c r="F30" s="39"/>
      <c r="I30" s="39"/>
      <c r="L30" s="39"/>
    </row>
    <row r="31" spans="1:12" s="28" customFormat="1" x14ac:dyDescent="0.25">
      <c r="A31" s="158"/>
      <c r="C31" s="39"/>
      <c r="F31" s="39"/>
      <c r="I31" s="39"/>
      <c r="L31" s="39"/>
    </row>
    <row r="32" spans="1:12" s="28" customFormat="1" x14ac:dyDescent="0.25">
      <c r="A32" s="202"/>
      <c r="C32" s="39"/>
      <c r="F32" s="39"/>
      <c r="I32" s="39"/>
      <c r="L32" s="39"/>
    </row>
    <row r="33" spans="1:12" s="28" customFormat="1" x14ac:dyDescent="0.25">
      <c r="A33" s="158"/>
      <c r="B33" s="203"/>
    </row>
    <row r="34" spans="1:12" s="28" customFormat="1" x14ac:dyDescent="0.25">
      <c r="C34" s="204"/>
      <c r="F34" s="39"/>
      <c r="I34" s="39"/>
      <c r="L34" s="39"/>
    </row>
    <row r="35" spans="1:12" s="28" customFormat="1" x14ac:dyDescent="0.25"/>
    <row r="36" spans="1:12" s="28" customFormat="1" x14ac:dyDescent="0.25">
      <c r="A36" s="147"/>
    </row>
    <row r="37" spans="1:12" s="28" customFormat="1" x14ac:dyDescent="0.25"/>
    <row r="38" spans="1:12" s="28" customFormat="1" x14ac:dyDescent="0.25"/>
    <row r="39" spans="1:12" s="28" customFormat="1" x14ac:dyDescent="0.25"/>
    <row r="40" spans="1:12" s="28" customFormat="1" x14ac:dyDescent="0.25"/>
    <row r="41" spans="1:12" s="28" customFormat="1" x14ac:dyDescent="0.25"/>
    <row r="42" spans="1:12" s="28" customFormat="1" x14ac:dyDescent="0.25"/>
    <row r="43" spans="1:12" s="28" customFormat="1" x14ac:dyDescent="0.25"/>
    <row r="44" spans="1:12" s="28" customFormat="1" x14ac:dyDescent="0.25"/>
    <row r="45" spans="1:12" s="28" customFormat="1" x14ac:dyDescent="0.25"/>
    <row r="46" spans="1:12" s="28" customFormat="1" x14ac:dyDescent="0.25"/>
    <row r="47" spans="1:12" s="28" customFormat="1" x14ac:dyDescent="0.25"/>
    <row r="48" spans="1:12" s="28" customFormat="1" x14ac:dyDescent="0.25"/>
    <row r="49" s="28" customFormat="1" x14ac:dyDescent="0.25"/>
    <row r="50" s="28" customFormat="1" x14ac:dyDescent="0.25"/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PMO Staff</vt:lpstr>
      <vt:lpstr>BLDG 11105</vt:lpstr>
      <vt:lpstr> BLDG 18028</vt:lpstr>
      <vt:lpstr>BLDG 3003</vt:lpstr>
      <vt:lpstr>BLDG 3500</vt:lpstr>
      <vt:lpstr>Extended Svc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Nunn, Melissa J CIV USA</dc:creator>
  <cp:lastModifiedBy>Nunn, Melissa J CIV USA</cp:lastModifiedBy>
  <cp:lastPrinted>2017-03-22T19:33:02Z</cp:lastPrinted>
  <dcterms:created xsi:type="dcterms:W3CDTF">2016-05-11T20:19:07Z</dcterms:created>
  <dcterms:modified xsi:type="dcterms:W3CDTF">2017-03-28T12:44:45Z</dcterms:modified>
</cp:coreProperties>
</file>